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ropbox/FERMI 20144077 Ueda/Data/"/>
    </mc:Choice>
  </mc:AlternateContent>
  <xr:revisionPtr revIDLastSave="0" documentId="13_ncr:1_{81D2F49A-308C-F54B-A5B2-161B0B41268E}" xr6:coauthVersionLast="43" xr6:coauthVersionMax="43" xr10:uidLastSave="{00000000-0000-0000-0000-000000000000}"/>
  <bookViews>
    <workbookView xWindow="35100" yWindow="-3800" windowWidth="32120" windowHeight="18700" activeTab="1" xr2:uid="{861A67A2-B848-9845-8145-95231C2AFD79}"/>
  </bookViews>
  <sheets>
    <sheet name="Measured" sheetId="3" r:id="rId1"/>
    <sheet name="Perturb" sheetId="1" r:id="rId2"/>
    <sheet name="TDCASSCF" sheetId="2" r:id="rId3"/>
    <sheet name="Params" sheetId="4" r:id="rId4"/>
  </sheets>
  <definedNames>
    <definedName name="Threshold">Params!$B$2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68" i="1" l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D3467" i="1"/>
  <c r="E3467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3152" i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</calcChain>
</file>

<file path=xl/sharedStrings.xml><?xml version="1.0" encoding="utf-8"?>
<sst xmlns="http://schemas.openxmlformats.org/spreadsheetml/2006/main" count="3989" uniqueCount="23">
  <si>
    <t>Polar ang (deg)</t>
  </si>
  <si>
    <t>Polar ang fr (deg)</t>
  </si>
  <si>
    <t>Polar ang to (deg)</t>
  </si>
  <si>
    <t>Key</t>
  </si>
  <si>
    <t>Value</t>
  </si>
  <si>
    <t>Threshold (eV)</t>
  </si>
  <si>
    <t>Photon energy fr (eV)</t>
  </si>
  <si>
    <t>Photon energy to (eV)</t>
  </si>
  <si>
    <t>KE range (eV)</t>
  </si>
  <si>
    <t>KE (eV)</t>
  </si>
  <si>
    <t>EWS delay (as)</t>
  </si>
  <si>
    <t>EWS delay err (as)</t>
  </si>
  <si>
    <t>EWS delay fr (as)</t>
  </si>
  <si>
    <t>EWS delay to (as)</t>
  </si>
  <si>
    <t>Config</t>
  </si>
  <si>
    <t>m=0</t>
  </si>
  <si>
    <t>Polar ang (rad)</t>
  </si>
  <si>
    <t>m=1</t>
  </si>
  <si>
    <t>sum[m]</t>
  </si>
  <si>
    <t>Method</t>
  </si>
  <si>
    <t>Measured</t>
  </si>
  <si>
    <t>Perturbation</t>
  </si>
  <si>
    <t>TD-CASSCF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</si>
</sst>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165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0" fontId="0" fillId="0" borderId="0" xfId="0" applyNumberFormat="1"/>
  </cellXfs>
  <cellStyles count="1">
    <cellStyle name="Normal" xfId="0" builtinId="0"/>
  </cellStyles>
  <dxfs count="28">
    <dxf>
      <numFmt numFmtId="164" formatCode="0.000"/>
    </dxf>
    <dxf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4" formatCode="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4" formatCode="0.000"/>
    </dxf>
    <dxf>
      <numFmt numFmtId="164" formatCode="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4" formatCode="0.000"/>
    </dxf>
    <dxf>
      <numFmt numFmtId="165" formatCode="0.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1" formatCode="0"/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5" formatCode="0.0"/>
    </dxf>
    <dxf>
      <numFmt numFmtId="1" formatCode="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B7A46E-8CA8-A240-8D47-DD85C1A20AD9}" name="Table4" displayName="Table4" ref="A1:K37" totalsRowShown="0">
  <autoFilter ref="A1:K37" xr:uid="{711CE8E9-F95E-3843-9350-26211DD0B781}"/>
  <sortState xmlns:xlrd2="http://schemas.microsoft.com/office/spreadsheetml/2017/richdata2" ref="B2:K37">
    <sortCondition ref="D1:D37"/>
  </sortState>
  <tableColumns count="11">
    <tableColumn id="2" xr3:uid="{1CB349A9-3092-9B49-8064-90389DF751D7}" name="Method" dataDxfId="27"/>
    <tableColumn id="11" xr3:uid="{85223054-058D-8848-BD4C-8C9C870F39A1}" name="Photon energy fr (eV)" dataDxfId="26"/>
    <tableColumn id="1" xr3:uid="{20D34065-0CD5-7C46-B142-0A16D17AB65B}" name="Photon energy to (eV)" dataDxfId="25"/>
    <tableColumn id="12" xr3:uid="{7916EDA8-D3D6-D743-9672-D0FC5E779673}" name="KE range (eV)" dataDxfId="24">
      <calculatedColumnFormula>CONCATENATE(TEXT(2*Table4[[#This Row],[Photon energy fr (eV)]]-Threshold,"00.0"),"--",TEXT(2*Table4[[#This Row],[Photon energy to (eV)]]-Threshold,"00.0"))</calculatedColumnFormula>
    </tableColumn>
    <tableColumn id="3" xr3:uid="{839BBA63-60F1-5246-9FF6-2334F356BD13}" name="Polar ang fr (deg)" dataDxfId="23"/>
    <tableColumn id="4" xr3:uid="{735F93EE-DBFC-ED4E-BE53-66B43FD36073}" name="Polar ang to (deg)" dataDxfId="22"/>
    <tableColumn id="7" xr3:uid="{E5297B33-3308-674A-B546-ADB980BB493A}" name="Polar ang (deg)" dataDxfId="21">
      <calculatedColumnFormula>(Table4[[#This Row],[Polar ang fr (deg)]]+Table4[[#This Row],[Polar ang to (deg)]])/2</calculatedColumnFormula>
    </tableColumn>
    <tableColumn id="5" xr3:uid="{0C33DA2D-3206-894C-8C34-5141F4B1EDE9}" name="EWS delay (as)" dataDxfId="20"/>
    <tableColumn id="6" xr3:uid="{BD1A2289-BD58-6243-839D-9D2A110DEDD3}" name="EWS delay err (as)" dataDxfId="19"/>
    <tableColumn id="14" xr3:uid="{6CDF3681-1542-5746-882D-890FDDF3DDB4}" name="EWS delay fr (as)" dataDxfId="18">
      <calculatedColumnFormula>Table4[[#This Row],[EWS delay (as)]]-Table4[[#This Row],[EWS delay err (as)]]</calculatedColumnFormula>
    </tableColumn>
    <tableColumn id="15" xr3:uid="{B9E12A50-1EAD-0E42-8FFF-593BBAD49E50}" name="EWS delay to (as)" dataDxfId="17">
      <calculatedColumnFormula>Table4[[#This Row],[EWS delay (as)]]+Table4[[#This Row],[EWS delay err (as)]]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A8B58-89BF-9C47-8714-A59DA648A869}" name="Table1" displayName="Table1" ref="A1:G3781" totalsRowShown="0">
  <sortState xmlns:xlrd2="http://schemas.microsoft.com/office/spreadsheetml/2017/richdata2" ref="A2:G3466">
    <sortCondition ref="D2:D3466"/>
    <sortCondition ref="F2:F3466"/>
  </sortState>
  <tableColumns count="7">
    <tableColumn id="6" xr3:uid="{A7F0177B-8E0D-D141-8682-4A4C154BC611}" name="Method" dataDxfId="6"/>
    <tableColumn id="1" xr3:uid="{BDDB97C2-8DA8-BB4D-BCBD-4575F2BD2598}" name="Photon energy fr (eV)" dataDxfId="5"/>
    <tableColumn id="5" xr3:uid="{1CF94EC6-7BF4-544F-B080-20F70CE45236}" name="Photon energy to (eV)" dataDxfId="4"/>
    <tableColumn id="4" xr3:uid="{C110CE78-5467-7A43-8D5B-E328F65BF117}" name="KE range (eV)" dataDxfId="3">
      <calculatedColumnFormula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calculatedColumnFormula>
    </tableColumn>
    <tableColumn id="3" xr3:uid="{68830D02-ECD1-4D4E-BF1C-BC98F718CBF6}" name="KE (eV)" dataDxfId="2">
      <calculatedColumnFormula>IF(Table1[[#This Row],[Photon energy to (eV)]]="",2*Table1[[#This Row],[Photon energy fr (eV)]]-Threshold,(Table1[[#This Row],[Photon energy fr (eV)]]+Table1[[#This Row],[Photon energy to (eV)]])/2)</calculatedColumnFormula>
    </tableColumn>
    <tableColumn id="2" xr3:uid="{47DBB582-25FE-C743-88D4-0622882A7F1B}" name="Polar ang (deg)" dataDxfId="1"/>
    <tableColumn id="7" xr3:uid="{FF0A57F6-4E7D-D14D-AC25-A4FE3A90D9E7}" name="EWS delay (as)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2A27F9-D380-7A42-ADEC-0B0BBDD681D6}" name="Table2" displayName="Table2" ref="A1:H73" totalsRowShown="0" headerRowDxfId="16">
  <autoFilter ref="A1:H73" xr:uid="{9C78962C-11A4-CD46-AB71-9A1A4B2E8F04}"/>
  <sortState xmlns:xlrd2="http://schemas.microsoft.com/office/spreadsheetml/2017/richdata2" ref="C2:H73">
    <sortCondition ref="E1:E73"/>
  </sortState>
  <tableColumns count="8">
    <tableColumn id="6" xr3:uid="{E055DFE7-4FA7-6442-8A93-4D8C32161A9A}" name="Method" dataDxfId="15"/>
    <tableColumn id="4" xr3:uid="{25D27E14-8178-AB48-9901-B50F8799D6DB}" name="Config" dataDxfId="14"/>
    <tableColumn id="2" xr3:uid="{F3A25F9D-6D7A-224B-B74A-DF3282A96FEB}" name="Photon energy fr (eV)" dataDxfId="13"/>
    <tableColumn id="7" xr3:uid="{2EBEC20B-E2C4-1B44-A166-1E9D38FD1372}" name="Photon energy to (eV)" dataDxfId="12"/>
    <tableColumn id="8" xr3:uid="{BBE3BC8C-839A-7141-A9FB-A73DA31F3045}" name="KE range (eV)" dataDxfId="11">
      <calculatedColumnFormula>CONCATENATE(TEXT(2*Table2[[#This Row],[Photon energy fr (eV)]]-Threshold,"00.0"),"--",TEXT(2*Table2[[#This Row],[Photon energy to (eV)]]-Threshold,"00.0"))</calculatedColumnFormula>
    </tableColumn>
    <tableColumn id="5" xr3:uid="{22235D4F-659B-364D-9212-3FDD66746C8D}" name="Polar ang (rad)" dataDxfId="10"/>
    <tableColumn id="3" xr3:uid="{0C10EBDB-2BE5-1E48-963C-6E9691A40227}" name="Polar ang (deg)" dataDxfId="9">
      <calculatedColumnFormula>Table2[[#This Row],[Polar ang (rad)]]/PI()*180</calculatedColumnFormula>
    </tableColumn>
    <tableColumn id="1" xr3:uid="{D6E68D08-348B-C440-8990-B90888974D90}" name="EWS delay (as)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D27798-5E03-9346-8CCC-4C6638389A2F}" name="Table6" displayName="Table6" ref="A1:B2" totalsRowShown="0">
  <autoFilter ref="A1:B2" xr:uid="{20966E76-4E52-B24E-AED5-DD100FE6BCC8}"/>
  <tableColumns count="2">
    <tableColumn id="1" xr3:uid="{FF81B4CD-4F00-8B47-8C44-941CB262CDF6}" name="Key"/>
    <tableColumn id="2" xr3:uid="{B55BDD20-E2DB-5445-B4D3-97F8E43EA275}" name="Valu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A8859-E3FD-E24D-8FA9-BF34C08C7928}">
  <dimension ref="A1:L73"/>
  <sheetViews>
    <sheetView zoomScaleNormal="100" workbookViewId="0">
      <selection activeCell="G8" sqref="G8"/>
    </sheetView>
  </sheetViews>
  <sheetFormatPr baseColWidth="10" defaultRowHeight="16" x14ac:dyDescent="0.2"/>
  <cols>
    <col min="1" max="1" width="20.83203125" customWidth="1"/>
    <col min="2" max="4" width="20.83203125" style="2" customWidth="1"/>
    <col min="5" max="10" width="20.83203125" style="4" customWidth="1"/>
    <col min="11" max="11" width="23.5" style="3" customWidth="1"/>
    <col min="12" max="12" width="24" style="4" customWidth="1"/>
    <col min="13" max="13" width="22.83203125" customWidth="1"/>
    <col min="14" max="14" width="23.1640625" customWidth="1"/>
  </cols>
  <sheetData>
    <row r="1" spans="1:12" x14ac:dyDescent="0.2">
      <c r="A1" s="2" t="s">
        <v>19</v>
      </c>
      <c r="B1" s="2" t="s">
        <v>6</v>
      </c>
      <c r="C1" s="2" t="s">
        <v>7</v>
      </c>
      <c r="D1" s="2" t="s">
        <v>8</v>
      </c>
      <c r="E1" s="4" t="s">
        <v>1</v>
      </c>
      <c r="F1" s="4" t="s">
        <v>2</v>
      </c>
      <c r="G1" s="2" t="s">
        <v>0</v>
      </c>
      <c r="H1" s="4" t="s">
        <v>10</v>
      </c>
      <c r="I1" s="4" t="s">
        <v>11</v>
      </c>
      <c r="J1" s="4" t="s">
        <v>12</v>
      </c>
      <c r="K1" s="4" t="s">
        <v>13</v>
      </c>
      <c r="L1"/>
    </row>
    <row r="2" spans="1:12" x14ac:dyDescent="0.2">
      <c r="A2" s="7" t="s">
        <v>20</v>
      </c>
      <c r="B2" s="5">
        <v>14.3</v>
      </c>
      <c r="C2" s="5">
        <v>15.9</v>
      </c>
      <c r="D2" s="2" t="str">
        <f>CONCATENATE(TEXT(2*Table4[[#This Row],[Photon energy fr (eV)]]-Threshold,"00.0"),"--",TEXT(2*Table4[[#This Row],[Photon energy to (eV)]]-Threshold,"00.0"))</f>
        <v>04.0--07.2</v>
      </c>
      <c r="E2" s="5">
        <v>0</v>
      </c>
      <c r="F2" s="5">
        <v>5</v>
      </c>
      <c r="G2" s="2">
        <f>(Table4[[#This Row],[Polar ang fr (deg)]]+Table4[[#This Row],[Polar ang to (deg)]])/2</f>
        <v>2.5</v>
      </c>
      <c r="H2" s="7">
        <v>7.5588014510392503</v>
      </c>
      <c r="I2" s="7">
        <v>27.092306089800999</v>
      </c>
      <c r="J2" s="4">
        <f>Table4[[#This Row],[EWS delay (as)]]-Table4[[#This Row],[EWS delay err (as)]]</f>
        <v>-19.533504638761748</v>
      </c>
      <c r="K2" s="4">
        <f>Table4[[#This Row],[EWS delay (as)]]+Table4[[#This Row],[EWS delay err (as)]]</f>
        <v>34.65110754084025</v>
      </c>
      <c r="L2"/>
    </row>
    <row r="3" spans="1:12" x14ac:dyDescent="0.2">
      <c r="A3" s="7" t="s">
        <v>20</v>
      </c>
      <c r="B3" s="5">
        <v>14.3</v>
      </c>
      <c r="C3" s="5">
        <v>15.9</v>
      </c>
      <c r="D3" s="2" t="str">
        <f>CONCATENATE(TEXT(2*Table4[[#This Row],[Photon energy fr (eV)]]-Threshold,"00.0"),"--",TEXT(2*Table4[[#This Row],[Photon energy to (eV)]]-Threshold,"00.0"))</f>
        <v>04.0--07.2</v>
      </c>
      <c r="E3" s="5">
        <v>5</v>
      </c>
      <c r="F3" s="5">
        <v>10</v>
      </c>
      <c r="G3" s="2">
        <f>(Table4[[#This Row],[Polar ang fr (deg)]]+Table4[[#This Row],[Polar ang to (deg)]])/2</f>
        <v>7.5</v>
      </c>
      <c r="H3" s="7">
        <v>21.917916459526701</v>
      </c>
      <c r="I3" s="7">
        <v>21.2662216083442</v>
      </c>
      <c r="J3" s="4">
        <f>Table4[[#This Row],[EWS delay (as)]]-Table4[[#This Row],[EWS delay err (as)]]</f>
        <v>0.65169485118250137</v>
      </c>
      <c r="K3" s="4">
        <f>Table4[[#This Row],[EWS delay (as)]]+Table4[[#This Row],[EWS delay err (as)]]</f>
        <v>43.184138067870904</v>
      </c>
      <c r="L3"/>
    </row>
    <row r="4" spans="1:12" x14ac:dyDescent="0.2">
      <c r="A4" s="7" t="s">
        <v>20</v>
      </c>
      <c r="B4" s="5">
        <v>14.3</v>
      </c>
      <c r="C4" s="5">
        <v>15.9</v>
      </c>
      <c r="D4" s="2" t="str">
        <f>CONCATENATE(TEXT(2*Table4[[#This Row],[Photon energy fr (eV)]]-Threshold,"00.0"),"--",TEXT(2*Table4[[#This Row],[Photon energy to (eV)]]-Threshold,"00.0"))</f>
        <v>04.0--07.2</v>
      </c>
      <c r="E4" s="5">
        <v>10</v>
      </c>
      <c r="F4" s="5">
        <v>15</v>
      </c>
      <c r="G4" s="2">
        <f>(Table4[[#This Row],[Polar ang fr (deg)]]+Table4[[#This Row],[Polar ang to (deg)]])/2</f>
        <v>12.5</v>
      </c>
      <c r="H4" s="7">
        <v>-4.6443929942918896</v>
      </c>
      <c r="I4" s="7">
        <v>19.656976194104001</v>
      </c>
      <c r="J4" s="4">
        <f>Table4[[#This Row],[EWS delay (as)]]-Table4[[#This Row],[EWS delay err (as)]]</f>
        <v>-24.301369188395888</v>
      </c>
      <c r="K4" s="4">
        <f>Table4[[#This Row],[EWS delay (as)]]+Table4[[#This Row],[EWS delay err (as)]]</f>
        <v>15.012583199812111</v>
      </c>
      <c r="L4"/>
    </row>
    <row r="5" spans="1:12" x14ac:dyDescent="0.2">
      <c r="A5" s="7" t="s">
        <v>20</v>
      </c>
      <c r="B5" s="5">
        <v>14.3</v>
      </c>
      <c r="C5" s="5">
        <v>15.9</v>
      </c>
      <c r="D5" s="2" t="str">
        <f>CONCATENATE(TEXT(2*Table4[[#This Row],[Photon energy fr (eV)]]-Threshold,"00.0"),"--",TEXT(2*Table4[[#This Row],[Photon energy to (eV)]]-Threshold,"00.0"))</f>
        <v>04.0--07.2</v>
      </c>
      <c r="E5" s="5">
        <v>15</v>
      </c>
      <c r="F5" s="5">
        <v>20</v>
      </c>
      <c r="G5" s="2">
        <f>(Table4[[#This Row],[Polar ang fr (deg)]]+Table4[[#This Row],[Polar ang to (deg)]])/2</f>
        <v>17.5</v>
      </c>
      <c r="H5" s="7">
        <v>13.2305800801503</v>
      </c>
      <c r="I5" s="7">
        <v>20.140653008231101</v>
      </c>
      <c r="J5" s="4">
        <f>Table4[[#This Row],[EWS delay (as)]]-Table4[[#This Row],[EWS delay err (as)]]</f>
        <v>-6.9100729280808011</v>
      </c>
      <c r="K5" s="4">
        <f>Table4[[#This Row],[EWS delay (as)]]+Table4[[#This Row],[EWS delay err (as)]]</f>
        <v>33.371233088381402</v>
      </c>
      <c r="L5"/>
    </row>
    <row r="6" spans="1:12" x14ac:dyDescent="0.2">
      <c r="A6" s="7" t="s">
        <v>20</v>
      </c>
      <c r="B6" s="5">
        <v>14.3</v>
      </c>
      <c r="C6" s="5">
        <v>15.9</v>
      </c>
      <c r="D6" s="2" t="str">
        <f>CONCATENATE(TEXT(2*Table4[[#This Row],[Photon energy fr (eV)]]-Threshold,"00.0"),"--",TEXT(2*Table4[[#This Row],[Photon energy to (eV)]]-Threshold,"00.0"))</f>
        <v>04.0--07.2</v>
      </c>
      <c r="E6" s="5">
        <v>20</v>
      </c>
      <c r="F6" s="5">
        <v>25</v>
      </c>
      <c r="G6" s="2">
        <f>(Table4[[#This Row],[Polar ang fr (deg)]]+Table4[[#This Row],[Polar ang to (deg)]])/2</f>
        <v>22.5</v>
      </c>
      <c r="H6" s="7">
        <v>-16.038608340634099</v>
      </c>
      <c r="I6" s="7">
        <v>25.070851471325199</v>
      </c>
      <c r="J6" s="4">
        <f>Table4[[#This Row],[EWS delay (as)]]-Table4[[#This Row],[EWS delay err (as)]]</f>
        <v>-41.109459811959297</v>
      </c>
      <c r="K6" s="4">
        <f>Table4[[#This Row],[EWS delay (as)]]+Table4[[#This Row],[EWS delay err (as)]]</f>
        <v>9.0322431306911</v>
      </c>
      <c r="L6"/>
    </row>
    <row r="7" spans="1:12" x14ac:dyDescent="0.2">
      <c r="A7" s="7" t="s">
        <v>20</v>
      </c>
      <c r="B7" s="5">
        <v>14.3</v>
      </c>
      <c r="C7" s="5">
        <v>15.9</v>
      </c>
      <c r="D7" s="2" t="str">
        <f>CONCATENATE(TEXT(2*Table4[[#This Row],[Photon energy fr (eV)]]-Threshold,"00.0"),"--",TEXT(2*Table4[[#This Row],[Photon energy to (eV)]]-Threshold,"00.0"))</f>
        <v>04.0--07.2</v>
      </c>
      <c r="E7" s="5">
        <v>25</v>
      </c>
      <c r="F7" s="5">
        <v>30</v>
      </c>
      <c r="G7" s="2">
        <f>(Table4[[#This Row],[Polar ang fr (deg)]]+Table4[[#This Row],[Polar ang to (deg)]])/2</f>
        <v>27.5</v>
      </c>
      <c r="H7" s="7">
        <v>-46.448681644752597</v>
      </c>
      <c r="I7" s="7">
        <v>25.989072540906601</v>
      </c>
      <c r="J7" s="4">
        <f>Table4[[#This Row],[EWS delay (as)]]-Table4[[#This Row],[EWS delay err (as)]]</f>
        <v>-72.437754185659202</v>
      </c>
      <c r="K7" s="4">
        <f>Table4[[#This Row],[EWS delay (as)]]+Table4[[#This Row],[EWS delay err (as)]]</f>
        <v>-20.459609103845995</v>
      </c>
      <c r="L7"/>
    </row>
    <row r="8" spans="1:12" x14ac:dyDescent="0.2">
      <c r="A8" s="7" t="s">
        <v>20</v>
      </c>
      <c r="B8" s="5">
        <v>14.3</v>
      </c>
      <c r="C8" s="5">
        <v>15.9</v>
      </c>
      <c r="D8" s="2" t="str">
        <f>CONCATENATE(TEXT(2*Table4[[#This Row],[Photon energy fr (eV)]]-Threshold,"00.0"),"--",TEXT(2*Table4[[#This Row],[Photon energy to (eV)]]-Threshold,"00.0"))</f>
        <v>04.0--07.2</v>
      </c>
      <c r="E8" s="5">
        <v>30</v>
      </c>
      <c r="F8" s="5">
        <v>35</v>
      </c>
      <c r="G8" s="2">
        <f>(Table4[[#This Row],[Polar ang fr (deg)]]+Table4[[#This Row],[Polar ang to (deg)]])/2</f>
        <v>32.5</v>
      </c>
      <c r="H8" s="7">
        <v>-26.846436009241501</v>
      </c>
      <c r="I8" s="7">
        <v>28.103194288137999</v>
      </c>
      <c r="J8" s="4">
        <f>Table4[[#This Row],[EWS delay (as)]]-Table4[[#This Row],[EWS delay err (as)]]</f>
        <v>-54.9496302973795</v>
      </c>
      <c r="K8" s="4">
        <f>Table4[[#This Row],[EWS delay (as)]]+Table4[[#This Row],[EWS delay err (as)]]</f>
        <v>1.2567582788964984</v>
      </c>
      <c r="L8"/>
    </row>
    <row r="9" spans="1:12" x14ac:dyDescent="0.2">
      <c r="A9" s="7" t="s">
        <v>20</v>
      </c>
      <c r="B9" s="5">
        <v>14.3</v>
      </c>
      <c r="C9" s="5">
        <v>15.9</v>
      </c>
      <c r="D9" s="2" t="str">
        <f>CONCATENATE(TEXT(2*Table4[[#This Row],[Photon energy fr (eV)]]-Threshold,"00.0"),"--",TEXT(2*Table4[[#This Row],[Photon energy to (eV)]]-Threshold,"00.0"))</f>
        <v>04.0--07.2</v>
      </c>
      <c r="E9" s="5">
        <v>35</v>
      </c>
      <c r="F9" s="5">
        <v>40</v>
      </c>
      <c r="G9" s="2">
        <f>(Table4[[#This Row],[Polar ang fr (deg)]]+Table4[[#This Row],[Polar ang to (deg)]])/2</f>
        <v>37.5</v>
      </c>
      <c r="H9" s="7">
        <v>-47.4220802325965</v>
      </c>
      <c r="I9" s="7">
        <v>28.981886009674</v>
      </c>
      <c r="J9" s="4">
        <f>Table4[[#This Row],[EWS delay (as)]]-Table4[[#This Row],[EWS delay err (as)]]</f>
        <v>-76.403966242270499</v>
      </c>
      <c r="K9" s="4">
        <f>Table4[[#This Row],[EWS delay (as)]]+Table4[[#This Row],[EWS delay err (as)]]</f>
        <v>-18.4401942229225</v>
      </c>
      <c r="L9"/>
    </row>
    <row r="10" spans="1:12" x14ac:dyDescent="0.2">
      <c r="A10" s="7" t="s">
        <v>20</v>
      </c>
      <c r="B10" s="5">
        <v>14.3</v>
      </c>
      <c r="C10" s="5">
        <v>15.9</v>
      </c>
      <c r="D10" s="2" t="str">
        <f>CONCATENATE(TEXT(2*Table4[[#This Row],[Photon energy fr (eV)]]-Threshold,"00.0"),"--",TEXT(2*Table4[[#This Row],[Photon energy to (eV)]]-Threshold,"00.0"))</f>
        <v>04.0--07.2</v>
      </c>
      <c r="E10" s="5">
        <v>40</v>
      </c>
      <c r="F10" s="5">
        <v>45</v>
      </c>
      <c r="G10" s="2">
        <f>(Table4[[#This Row],[Polar ang fr (deg)]]+Table4[[#This Row],[Polar ang to (deg)]])/2</f>
        <v>42.5</v>
      </c>
      <c r="H10" s="7">
        <v>-14.7782932327033</v>
      </c>
      <c r="I10" s="7">
        <v>35.446705187341003</v>
      </c>
      <c r="J10" s="4">
        <f>Table4[[#This Row],[EWS delay (as)]]-Table4[[#This Row],[EWS delay err (as)]]</f>
        <v>-50.224998420044301</v>
      </c>
      <c r="K10" s="4">
        <f>Table4[[#This Row],[EWS delay (as)]]+Table4[[#This Row],[EWS delay err (as)]]</f>
        <v>20.668411954637705</v>
      </c>
      <c r="L10"/>
    </row>
    <row r="11" spans="1:12" x14ac:dyDescent="0.2">
      <c r="A11" s="7" t="s">
        <v>20</v>
      </c>
      <c r="B11" s="5">
        <v>14.3</v>
      </c>
      <c r="C11" s="5">
        <v>15.9</v>
      </c>
      <c r="D11" s="2" t="str">
        <f>CONCATENATE(TEXT(2*Table4[[#This Row],[Photon energy fr (eV)]]-Threshold,"00.0"),"--",TEXT(2*Table4[[#This Row],[Photon energy to (eV)]]-Threshold,"00.0"))</f>
        <v>04.0--07.2</v>
      </c>
      <c r="E11" s="5">
        <v>45</v>
      </c>
      <c r="F11" s="5">
        <v>50</v>
      </c>
      <c r="G11" s="2">
        <f>(Table4[[#This Row],[Polar ang fr (deg)]]+Table4[[#This Row],[Polar ang to (deg)]])/2</f>
        <v>47.5</v>
      </c>
      <c r="H11" s="7">
        <v>8.5778302724459792</v>
      </c>
      <c r="I11" s="7">
        <v>41.144201235589797</v>
      </c>
      <c r="J11" s="4">
        <f>Table4[[#This Row],[EWS delay (as)]]-Table4[[#This Row],[EWS delay err (as)]]</f>
        <v>-32.566370963143818</v>
      </c>
      <c r="K11" s="4">
        <f>Table4[[#This Row],[EWS delay (as)]]+Table4[[#This Row],[EWS delay err (as)]]</f>
        <v>49.722031508035776</v>
      </c>
      <c r="L11"/>
    </row>
    <row r="12" spans="1:12" x14ac:dyDescent="0.2">
      <c r="A12" s="7" t="s">
        <v>20</v>
      </c>
      <c r="B12" s="5">
        <v>14.3</v>
      </c>
      <c r="C12" s="5">
        <v>15.9</v>
      </c>
      <c r="D12" s="2" t="str">
        <f>CONCATENATE(TEXT(2*Table4[[#This Row],[Photon energy fr (eV)]]-Threshold,"00.0"),"--",TEXT(2*Table4[[#This Row],[Photon energy to (eV)]]-Threshold,"00.0"))</f>
        <v>04.0--07.2</v>
      </c>
      <c r="E12" s="5">
        <v>50</v>
      </c>
      <c r="F12" s="5">
        <v>55</v>
      </c>
      <c r="G12" s="2">
        <f>(Table4[[#This Row],[Polar ang fr (deg)]]+Table4[[#This Row],[Polar ang to (deg)]])/2</f>
        <v>52.5</v>
      </c>
      <c r="H12" s="7">
        <v>87.692175676558193</v>
      </c>
      <c r="I12" s="7">
        <v>42.064413768638602</v>
      </c>
      <c r="J12" s="4">
        <f>Table4[[#This Row],[EWS delay (as)]]-Table4[[#This Row],[EWS delay err (as)]]</f>
        <v>45.627761907919592</v>
      </c>
      <c r="K12" s="4">
        <f>Table4[[#This Row],[EWS delay (as)]]+Table4[[#This Row],[EWS delay err (as)]]</f>
        <v>129.75658944519679</v>
      </c>
      <c r="L12"/>
    </row>
    <row r="13" spans="1:12" x14ac:dyDescent="0.2">
      <c r="A13" s="7" t="s">
        <v>20</v>
      </c>
      <c r="B13" s="5">
        <v>14.3</v>
      </c>
      <c r="C13" s="5">
        <v>15.9</v>
      </c>
      <c r="D13" s="2" t="str">
        <f>CONCATENATE(TEXT(2*Table4[[#This Row],[Photon energy fr (eV)]]-Threshold,"00.0"),"--",TEXT(2*Table4[[#This Row],[Photon energy to (eV)]]-Threshold,"00.0"))</f>
        <v>04.0--07.2</v>
      </c>
      <c r="E13" s="5">
        <v>55</v>
      </c>
      <c r="F13" s="5">
        <v>60</v>
      </c>
      <c r="G13" s="2">
        <f>(Table4[[#This Row],[Polar ang fr (deg)]]+Table4[[#This Row],[Polar ang to (deg)]])/2</f>
        <v>57.5</v>
      </c>
      <c r="H13" s="7">
        <v>148.601355935534</v>
      </c>
      <c r="I13" s="7">
        <v>53.220218799237998</v>
      </c>
      <c r="J13" s="4">
        <f>Table4[[#This Row],[EWS delay (as)]]-Table4[[#This Row],[EWS delay err (as)]]</f>
        <v>95.381137136296005</v>
      </c>
      <c r="K13" s="4">
        <f>Table4[[#This Row],[EWS delay (as)]]+Table4[[#This Row],[EWS delay err (as)]]</f>
        <v>201.82157473477201</v>
      </c>
      <c r="L13"/>
    </row>
    <row r="14" spans="1:12" x14ac:dyDescent="0.2">
      <c r="A14" s="7" t="s">
        <v>20</v>
      </c>
      <c r="B14" s="5">
        <v>14.3</v>
      </c>
      <c r="C14" s="5">
        <v>15.9</v>
      </c>
      <c r="D14" s="2" t="str">
        <f>CONCATENATE(TEXT(2*Table4[[#This Row],[Photon energy fr (eV)]]-Threshold,"00.0"),"--",TEXT(2*Table4[[#This Row],[Photon energy to (eV)]]-Threshold,"00.0"))</f>
        <v>04.0--07.2</v>
      </c>
      <c r="E14" s="5">
        <v>60</v>
      </c>
      <c r="F14" s="5">
        <v>65</v>
      </c>
      <c r="G14" s="2">
        <f>(Table4[[#This Row],[Polar ang fr (deg)]]+Table4[[#This Row],[Polar ang to (deg)]])/2</f>
        <v>62.5</v>
      </c>
      <c r="H14" s="7">
        <v>156.73111297109301</v>
      </c>
      <c r="I14" s="7">
        <v>37.575492696900298</v>
      </c>
      <c r="J14" s="4">
        <f>Table4[[#This Row],[EWS delay (as)]]-Table4[[#This Row],[EWS delay err (as)]]</f>
        <v>119.15562027419271</v>
      </c>
      <c r="K14" s="4">
        <f>Table4[[#This Row],[EWS delay (as)]]+Table4[[#This Row],[EWS delay err (as)]]</f>
        <v>194.30660566799332</v>
      </c>
      <c r="L14"/>
    </row>
    <row r="15" spans="1:12" x14ac:dyDescent="0.2">
      <c r="A15" s="7" t="s">
        <v>20</v>
      </c>
      <c r="B15" s="5">
        <v>14.3</v>
      </c>
      <c r="C15" s="5">
        <v>15.9</v>
      </c>
      <c r="D15" s="2" t="str">
        <f>CONCATENATE(TEXT(2*Table4[[#This Row],[Photon energy fr (eV)]]-Threshold,"00.0"),"--",TEXT(2*Table4[[#This Row],[Photon energy to (eV)]]-Threshold,"00.0"))</f>
        <v>04.0--07.2</v>
      </c>
      <c r="E15" s="5">
        <v>65</v>
      </c>
      <c r="F15" s="5">
        <v>70</v>
      </c>
      <c r="G15" s="2">
        <f>(Table4[[#This Row],[Polar ang fr (deg)]]+Table4[[#This Row],[Polar ang to (deg)]])/2</f>
        <v>67.5</v>
      </c>
      <c r="H15" s="7">
        <v>202.83561755295099</v>
      </c>
      <c r="I15" s="7">
        <v>45.7140141674859</v>
      </c>
      <c r="J15" s="4">
        <f>Table4[[#This Row],[EWS delay (as)]]-Table4[[#This Row],[EWS delay err (as)]]</f>
        <v>157.12160338546511</v>
      </c>
      <c r="K15" s="4">
        <f>Table4[[#This Row],[EWS delay (as)]]+Table4[[#This Row],[EWS delay err (as)]]</f>
        <v>248.54963172043688</v>
      </c>
      <c r="L15"/>
    </row>
    <row r="16" spans="1:12" x14ac:dyDescent="0.2">
      <c r="A16" s="7" t="s">
        <v>20</v>
      </c>
      <c r="B16" s="5">
        <v>14.3</v>
      </c>
      <c r="C16" s="5">
        <v>15.9</v>
      </c>
      <c r="D16" s="2" t="str">
        <f>CONCATENATE(TEXT(2*Table4[[#This Row],[Photon energy fr (eV)]]-Threshold,"00.0"),"--",TEXT(2*Table4[[#This Row],[Photon energy to (eV)]]-Threshold,"00.0"))</f>
        <v>04.0--07.2</v>
      </c>
      <c r="E16" s="5">
        <v>70</v>
      </c>
      <c r="F16" s="5">
        <v>75</v>
      </c>
      <c r="G16" s="2">
        <f>(Table4[[#This Row],[Polar ang fr (deg)]]+Table4[[#This Row],[Polar ang to (deg)]])/2</f>
        <v>72.5</v>
      </c>
      <c r="H16" s="7">
        <v>201.94260353779401</v>
      </c>
      <c r="I16" s="7">
        <v>52.992340077418703</v>
      </c>
      <c r="J16" s="4">
        <f>Table4[[#This Row],[EWS delay (as)]]-Table4[[#This Row],[EWS delay err (as)]]</f>
        <v>148.95026346037531</v>
      </c>
      <c r="K16" s="4">
        <f>Table4[[#This Row],[EWS delay (as)]]+Table4[[#This Row],[EWS delay err (as)]]</f>
        <v>254.93494361521272</v>
      </c>
      <c r="L16"/>
    </row>
    <row r="17" spans="1:12" x14ac:dyDescent="0.2">
      <c r="A17" s="7" t="s">
        <v>20</v>
      </c>
      <c r="B17" s="5">
        <v>14.3</v>
      </c>
      <c r="C17" s="5">
        <v>15.9</v>
      </c>
      <c r="D17" s="2" t="str">
        <f>CONCATENATE(TEXT(2*Table4[[#This Row],[Photon energy fr (eV)]]-Threshold,"00.0"),"--",TEXT(2*Table4[[#This Row],[Photon energy to (eV)]]-Threshold,"00.0"))</f>
        <v>04.0--07.2</v>
      </c>
      <c r="E17" s="5">
        <v>75</v>
      </c>
      <c r="F17" s="5">
        <v>80</v>
      </c>
      <c r="G17" s="2">
        <f>(Table4[[#This Row],[Polar ang fr (deg)]]+Table4[[#This Row],[Polar ang to (deg)]])/2</f>
        <v>77.5</v>
      </c>
      <c r="H17" s="7">
        <v>228.359633504914</v>
      </c>
      <c r="I17" s="7">
        <v>64.922344778262499</v>
      </c>
      <c r="J17" s="4">
        <f>Table4[[#This Row],[EWS delay (as)]]-Table4[[#This Row],[EWS delay err (as)]]</f>
        <v>163.4372887266515</v>
      </c>
      <c r="K17" s="4">
        <f>Table4[[#This Row],[EWS delay (as)]]+Table4[[#This Row],[EWS delay err (as)]]</f>
        <v>293.2819782831765</v>
      </c>
      <c r="L17"/>
    </row>
    <row r="18" spans="1:12" x14ac:dyDescent="0.2">
      <c r="A18" s="7" t="s">
        <v>20</v>
      </c>
      <c r="B18" s="5">
        <v>14.3</v>
      </c>
      <c r="C18" s="5">
        <v>15.9</v>
      </c>
      <c r="D18" s="2" t="str">
        <f>CONCATENATE(TEXT(2*Table4[[#This Row],[Photon energy fr (eV)]]-Threshold,"00.0"),"--",TEXT(2*Table4[[#This Row],[Photon energy to (eV)]]-Threshold,"00.0"))</f>
        <v>04.0--07.2</v>
      </c>
      <c r="E18" s="5">
        <v>80</v>
      </c>
      <c r="F18" s="5">
        <v>85</v>
      </c>
      <c r="G18" s="2">
        <f>(Table4[[#This Row],[Polar ang fr (deg)]]+Table4[[#This Row],[Polar ang to (deg)]])/2</f>
        <v>82.5</v>
      </c>
      <c r="H18" s="7">
        <v>227.26291203875499</v>
      </c>
      <c r="I18" s="7">
        <v>134.74009450589099</v>
      </c>
      <c r="J18" s="4">
        <f>Table4[[#This Row],[EWS delay (as)]]-Table4[[#This Row],[EWS delay err (as)]]</f>
        <v>92.522817532863996</v>
      </c>
      <c r="K18" s="4">
        <f>Table4[[#This Row],[EWS delay (as)]]+Table4[[#This Row],[EWS delay err (as)]]</f>
        <v>362.00300654464598</v>
      </c>
      <c r="L18"/>
    </row>
    <row r="19" spans="1:12" x14ac:dyDescent="0.2">
      <c r="A19" s="7" t="s">
        <v>20</v>
      </c>
      <c r="B19" s="5">
        <v>14.3</v>
      </c>
      <c r="C19" s="5">
        <v>15.9</v>
      </c>
      <c r="D19" s="2" t="str">
        <f>CONCATENATE(TEXT(2*Table4[[#This Row],[Photon energy fr (eV)]]-Threshold,"00.0"),"--",TEXT(2*Table4[[#This Row],[Photon energy to (eV)]]-Threshold,"00.0"))</f>
        <v>04.0--07.2</v>
      </c>
      <c r="E19" s="5">
        <v>85</v>
      </c>
      <c r="F19" s="5">
        <v>90</v>
      </c>
      <c r="G19" s="2">
        <f>(Table4[[#This Row],[Polar ang fr (deg)]]+Table4[[#This Row],[Polar ang to (deg)]])/2</f>
        <v>87.5</v>
      </c>
      <c r="H19" s="7">
        <v>238.23658411292899</v>
      </c>
      <c r="I19" s="7">
        <v>275.40936894399601</v>
      </c>
      <c r="J19" s="4">
        <f>Table4[[#This Row],[EWS delay (as)]]-Table4[[#This Row],[EWS delay err (as)]]</f>
        <v>-37.17278483106702</v>
      </c>
      <c r="K19" s="4">
        <f>Table4[[#This Row],[EWS delay (as)]]+Table4[[#This Row],[EWS delay err (as)]]</f>
        <v>513.64595305692501</v>
      </c>
      <c r="L19"/>
    </row>
    <row r="20" spans="1:12" x14ac:dyDescent="0.2">
      <c r="A20" s="7" t="s">
        <v>20</v>
      </c>
      <c r="B20" s="5">
        <v>14.3</v>
      </c>
      <c r="C20" s="5">
        <v>15.9</v>
      </c>
      <c r="D20" s="2" t="str">
        <f>CONCATENATE(TEXT(2*Table4[[#This Row],[Photon energy fr (eV)]]-Threshold,"00.0"),"--",TEXT(2*Table4[[#This Row],[Photon energy to (eV)]]-Threshold,"00.0"))</f>
        <v>04.0--07.2</v>
      </c>
      <c r="E20" s="5">
        <v>90</v>
      </c>
      <c r="F20" s="5">
        <v>95</v>
      </c>
      <c r="G20" s="2">
        <f>(Table4[[#This Row],[Polar ang fr (deg)]]+Table4[[#This Row],[Polar ang to (deg)]])/2</f>
        <v>92.5</v>
      </c>
      <c r="H20" s="7">
        <v>238.23664142764699</v>
      </c>
      <c r="I20" s="7">
        <v>275.40934427693298</v>
      </c>
      <c r="J20" s="4">
        <f>Table4[[#This Row],[EWS delay (as)]]-Table4[[#This Row],[EWS delay err (as)]]</f>
        <v>-37.172702849285997</v>
      </c>
      <c r="K20" s="4">
        <f>Table4[[#This Row],[EWS delay (as)]]+Table4[[#This Row],[EWS delay err (as)]]</f>
        <v>513.64598570457997</v>
      </c>
      <c r="L20"/>
    </row>
    <row r="21" spans="1:12" x14ac:dyDescent="0.2">
      <c r="A21" s="7" t="s">
        <v>20</v>
      </c>
      <c r="B21" s="5">
        <v>14.3</v>
      </c>
      <c r="C21" s="5">
        <v>15.9</v>
      </c>
      <c r="D21" s="2" t="str">
        <f>CONCATENATE(TEXT(2*Table4[[#This Row],[Photon energy fr (eV)]]-Threshold,"00.0"),"--",TEXT(2*Table4[[#This Row],[Photon energy to (eV)]]-Threshold,"00.0"))</f>
        <v>04.0--07.2</v>
      </c>
      <c r="E21" s="5">
        <v>95</v>
      </c>
      <c r="F21" s="5">
        <v>100</v>
      </c>
      <c r="G21" s="2">
        <f>(Table4[[#This Row],[Polar ang fr (deg)]]+Table4[[#This Row],[Polar ang to (deg)]])/2</f>
        <v>97.5</v>
      </c>
      <c r="H21" s="7">
        <v>227.262895797791</v>
      </c>
      <c r="I21" s="7">
        <v>134.740091945187</v>
      </c>
      <c r="J21" s="4">
        <f>Table4[[#This Row],[EWS delay (as)]]-Table4[[#This Row],[EWS delay err (as)]]</f>
        <v>92.522803852604</v>
      </c>
      <c r="K21" s="4">
        <f>Table4[[#This Row],[EWS delay (as)]]+Table4[[#This Row],[EWS delay err (as)]]</f>
        <v>362.00298774297801</v>
      </c>
      <c r="L21"/>
    </row>
    <row r="22" spans="1:12" x14ac:dyDescent="0.2">
      <c r="A22" s="7" t="s">
        <v>20</v>
      </c>
      <c r="B22" s="5">
        <v>14.3</v>
      </c>
      <c r="C22" s="5">
        <v>15.9</v>
      </c>
      <c r="D22" s="2" t="str">
        <f>CONCATENATE(TEXT(2*Table4[[#This Row],[Photon energy fr (eV)]]-Threshold,"00.0"),"--",TEXT(2*Table4[[#This Row],[Photon energy to (eV)]]-Threshold,"00.0"))</f>
        <v>04.0--07.2</v>
      </c>
      <c r="E22" s="5">
        <v>100</v>
      </c>
      <c r="F22" s="5">
        <v>105</v>
      </c>
      <c r="G22" s="2">
        <f>(Table4[[#This Row],[Polar ang fr (deg)]]+Table4[[#This Row],[Polar ang to (deg)]])/2</f>
        <v>102.5</v>
      </c>
      <c r="H22" s="7">
        <v>228.359635130551</v>
      </c>
      <c r="I22" s="7">
        <v>64.922345635066094</v>
      </c>
      <c r="J22" s="4">
        <f>Table4[[#This Row],[EWS delay (as)]]-Table4[[#This Row],[EWS delay err (as)]]</f>
        <v>163.43728949548489</v>
      </c>
      <c r="K22" s="4">
        <f>Table4[[#This Row],[EWS delay (as)]]+Table4[[#This Row],[EWS delay err (as)]]</f>
        <v>293.28198076561711</v>
      </c>
      <c r="L22"/>
    </row>
    <row r="23" spans="1:12" x14ac:dyDescent="0.2">
      <c r="A23" s="7" t="s">
        <v>20</v>
      </c>
      <c r="B23" s="5">
        <v>14.3</v>
      </c>
      <c r="C23" s="5">
        <v>15.9</v>
      </c>
      <c r="D23" s="2" t="str">
        <f>CONCATENATE(TEXT(2*Table4[[#This Row],[Photon energy fr (eV)]]-Threshold,"00.0"),"--",TEXT(2*Table4[[#This Row],[Photon energy to (eV)]]-Threshold,"00.0"))</f>
        <v>04.0--07.2</v>
      </c>
      <c r="E23" s="5">
        <v>105</v>
      </c>
      <c r="F23" s="5">
        <v>110</v>
      </c>
      <c r="G23" s="2">
        <f>(Table4[[#This Row],[Polar ang fr (deg)]]+Table4[[#This Row],[Polar ang to (deg)]])/2</f>
        <v>107.5</v>
      </c>
      <c r="H23" s="7">
        <v>187.75966244043801</v>
      </c>
      <c r="I23" s="7">
        <v>58.357076652153602</v>
      </c>
      <c r="J23" s="4">
        <f>Table4[[#This Row],[EWS delay (as)]]-Table4[[#This Row],[EWS delay err (as)]]</f>
        <v>129.4025857882844</v>
      </c>
      <c r="K23" s="4">
        <f>Table4[[#This Row],[EWS delay (as)]]+Table4[[#This Row],[EWS delay err (as)]]</f>
        <v>246.11673909259162</v>
      </c>
      <c r="L23"/>
    </row>
    <row r="24" spans="1:12" x14ac:dyDescent="0.2">
      <c r="A24" s="7" t="s">
        <v>20</v>
      </c>
      <c r="B24" s="5">
        <v>14.3</v>
      </c>
      <c r="C24" s="5">
        <v>15.9</v>
      </c>
      <c r="D24" s="2" t="str">
        <f>CONCATENATE(TEXT(2*Table4[[#This Row],[Photon energy fr (eV)]]-Threshold,"00.0"),"--",TEXT(2*Table4[[#This Row],[Photon energy to (eV)]]-Threshold,"00.0"))</f>
        <v>04.0--07.2</v>
      </c>
      <c r="E24" s="5">
        <v>110</v>
      </c>
      <c r="F24" s="5">
        <v>115</v>
      </c>
      <c r="G24" s="2">
        <f>(Table4[[#This Row],[Polar ang fr (deg)]]+Table4[[#This Row],[Polar ang to (deg)]])/2</f>
        <v>112.5</v>
      </c>
      <c r="H24" s="7">
        <v>202.835617876171</v>
      </c>
      <c r="I24" s="7">
        <v>45.714013388149702</v>
      </c>
      <c r="J24" s="4">
        <f>Table4[[#This Row],[EWS delay (as)]]-Table4[[#This Row],[EWS delay err (as)]]</f>
        <v>157.12160448802129</v>
      </c>
      <c r="K24" s="4">
        <f>Table4[[#This Row],[EWS delay (as)]]+Table4[[#This Row],[EWS delay err (as)]]</f>
        <v>248.54963126432071</v>
      </c>
      <c r="L24"/>
    </row>
    <row r="25" spans="1:12" x14ac:dyDescent="0.2">
      <c r="A25" s="7" t="s">
        <v>20</v>
      </c>
      <c r="B25" s="5">
        <v>14.3</v>
      </c>
      <c r="C25" s="5">
        <v>15.9</v>
      </c>
      <c r="D25" s="2" t="str">
        <f>CONCATENATE(TEXT(2*Table4[[#This Row],[Photon energy fr (eV)]]-Threshold,"00.0"),"--",TEXT(2*Table4[[#This Row],[Photon energy to (eV)]]-Threshold,"00.0"))</f>
        <v>04.0--07.2</v>
      </c>
      <c r="E25" s="5">
        <v>115</v>
      </c>
      <c r="F25" s="5">
        <v>120</v>
      </c>
      <c r="G25" s="2">
        <f>(Table4[[#This Row],[Polar ang fr (deg)]]+Table4[[#This Row],[Polar ang to (deg)]])/2</f>
        <v>117.5</v>
      </c>
      <c r="H25" s="7">
        <v>156.73111386082101</v>
      </c>
      <c r="I25" s="7">
        <v>37.575492896828997</v>
      </c>
      <c r="J25" s="4">
        <f>Table4[[#This Row],[EWS delay (as)]]-Table4[[#This Row],[EWS delay err (as)]]</f>
        <v>119.15562096399202</v>
      </c>
      <c r="K25" s="4">
        <f>Table4[[#This Row],[EWS delay (as)]]+Table4[[#This Row],[EWS delay err (as)]]</f>
        <v>194.30660675765</v>
      </c>
      <c r="L25"/>
    </row>
    <row r="26" spans="1:12" x14ac:dyDescent="0.2">
      <c r="A26" s="7" t="s">
        <v>20</v>
      </c>
      <c r="B26" s="5">
        <v>14.3</v>
      </c>
      <c r="C26" s="5">
        <v>15.9</v>
      </c>
      <c r="D26" s="2" t="str">
        <f>CONCATENATE(TEXT(2*Table4[[#This Row],[Photon energy fr (eV)]]-Threshold,"00.0"),"--",TEXT(2*Table4[[#This Row],[Photon energy to (eV)]]-Threshold,"00.0"))</f>
        <v>04.0--07.2</v>
      </c>
      <c r="E26" s="5">
        <v>120</v>
      </c>
      <c r="F26" s="5">
        <v>125</v>
      </c>
      <c r="G26" s="2">
        <f>(Table4[[#This Row],[Polar ang fr (deg)]]+Table4[[#This Row],[Polar ang to (deg)]])/2</f>
        <v>122.5</v>
      </c>
      <c r="H26" s="7">
        <v>148.601361818425</v>
      </c>
      <c r="I26" s="7">
        <v>53.220217558038001</v>
      </c>
      <c r="J26" s="4">
        <f>Table4[[#This Row],[EWS delay (as)]]-Table4[[#This Row],[EWS delay err (as)]]</f>
        <v>95.381144260387003</v>
      </c>
      <c r="K26" s="4">
        <f>Table4[[#This Row],[EWS delay (as)]]+Table4[[#This Row],[EWS delay err (as)]]</f>
        <v>201.82157937646301</v>
      </c>
      <c r="L26"/>
    </row>
    <row r="27" spans="1:12" x14ac:dyDescent="0.2">
      <c r="A27" s="7" t="s">
        <v>20</v>
      </c>
      <c r="B27" s="5">
        <v>14.3</v>
      </c>
      <c r="C27" s="5">
        <v>15.9</v>
      </c>
      <c r="D27" s="2" t="str">
        <f>CONCATENATE(TEXT(2*Table4[[#This Row],[Photon energy fr (eV)]]-Threshold,"00.0"),"--",TEXT(2*Table4[[#This Row],[Photon energy to (eV)]]-Threshold,"00.0"))</f>
        <v>04.0--07.2</v>
      </c>
      <c r="E27" s="5">
        <v>125</v>
      </c>
      <c r="F27" s="5">
        <v>130</v>
      </c>
      <c r="G27" s="2">
        <f>(Table4[[#This Row],[Polar ang fr (deg)]]+Table4[[#This Row],[Polar ang to (deg)]])/2</f>
        <v>127.5</v>
      </c>
      <c r="H27" s="7">
        <v>87.692175517803904</v>
      </c>
      <c r="I27" s="7">
        <v>42.064413598106903</v>
      </c>
      <c r="J27" s="4">
        <f>Table4[[#This Row],[EWS delay (as)]]-Table4[[#This Row],[EWS delay err (as)]]</f>
        <v>45.627761919697001</v>
      </c>
      <c r="K27" s="4">
        <f>Table4[[#This Row],[EWS delay (as)]]+Table4[[#This Row],[EWS delay err (as)]]</f>
        <v>129.7565891159108</v>
      </c>
      <c r="L27"/>
    </row>
    <row r="28" spans="1:12" x14ac:dyDescent="0.2">
      <c r="A28" s="7" t="s">
        <v>20</v>
      </c>
      <c r="B28" s="5">
        <v>14.3</v>
      </c>
      <c r="C28" s="5">
        <v>15.9</v>
      </c>
      <c r="D28" s="2" t="str">
        <f>CONCATENATE(TEXT(2*Table4[[#This Row],[Photon energy fr (eV)]]-Threshold,"00.0"),"--",TEXT(2*Table4[[#This Row],[Photon energy to (eV)]]-Threshold,"00.0"))</f>
        <v>04.0--07.2</v>
      </c>
      <c r="E28" s="5">
        <v>130</v>
      </c>
      <c r="F28" s="5">
        <v>135</v>
      </c>
      <c r="G28" s="2">
        <f>(Table4[[#This Row],[Polar ang fr (deg)]]+Table4[[#This Row],[Polar ang to (deg)]])/2</f>
        <v>132.5</v>
      </c>
      <c r="H28" s="7">
        <v>8.5778327688452105</v>
      </c>
      <c r="I28" s="7">
        <v>41.144201170519203</v>
      </c>
      <c r="J28" s="4">
        <f>Table4[[#This Row],[EWS delay (as)]]-Table4[[#This Row],[EWS delay err (as)]]</f>
        <v>-32.566368401673991</v>
      </c>
      <c r="K28" s="4">
        <f>Table4[[#This Row],[EWS delay (as)]]+Table4[[#This Row],[EWS delay err (as)]]</f>
        <v>49.722033939364415</v>
      </c>
      <c r="L28"/>
    </row>
    <row r="29" spans="1:12" x14ac:dyDescent="0.2">
      <c r="A29" s="7" t="s">
        <v>20</v>
      </c>
      <c r="B29" s="5">
        <v>14.3</v>
      </c>
      <c r="C29" s="5">
        <v>15.9</v>
      </c>
      <c r="D29" s="2" t="str">
        <f>CONCATENATE(TEXT(2*Table4[[#This Row],[Photon energy fr (eV)]]-Threshold,"00.0"),"--",TEXT(2*Table4[[#This Row],[Photon energy to (eV)]]-Threshold,"00.0"))</f>
        <v>04.0--07.2</v>
      </c>
      <c r="E29" s="5">
        <v>135</v>
      </c>
      <c r="F29" s="5">
        <v>140</v>
      </c>
      <c r="G29" s="2">
        <f>(Table4[[#This Row],[Polar ang fr (deg)]]+Table4[[#This Row],[Polar ang to (deg)]])/2</f>
        <v>137.5</v>
      </c>
      <c r="H29" s="7">
        <v>-14.778293162138</v>
      </c>
      <c r="I29" s="7">
        <v>35.4467051876995</v>
      </c>
      <c r="J29" s="4">
        <f>Table4[[#This Row],[EWS delay (as)]]-Table4[[#This Row],[EWS delay err (as)]]</f>
        <v>-50.224998349837499</v>
      </c>
      <c r="K29" s="4">
        <f>Table4[[#This Row],[EWS delay (as)]]+Table4[[#This Row],[EWS delay err (as)]]</f>
        <v>20.668412025561501</v>
      </c>
      <c r="L29"/>
    </row>
    <row r="30" spans="1:12" x14ac:dyDescent="0.2">
      <c r="A30" s="7" t="s">
        <v>20</v>
      </c>
      <c r="B30" s="5">
        <v>14.3</v>
      </c>
      <c r="C30" s="5">
        <v>15.9</v>
      </c>
      <c r="D30" s="2" t="str">
        <f>CONCATENATE(TEXT(2*Table4[[#This Row],[Photon energy fr (eV)]]-Threshold,"00.0"),"--",TEXT(2*Table4[[#This Row],[Photon energy to (eV)]]-Threshold,"00.0"))</f>
        <v>04.0--07.2</v>
      </c>
      <c r="E30" s="5">
        <v>140</v>
      </c>
      <c r="F30" s="5">
        <v>145</v>
      </c>
      <c r="G30" s="2">
        <f>(Table4[[#This Row],[Polar ang fr (deg)]]+Table4[[#This Row],[Polar ang to (deg)]])/2</f>
        <v>142.5</v>
      </c>
      <c r="H30" s="7">
        <v>-47.422080732729</v>
      </c>
      <c r="I30" s="7">
        <v>28.981886166637601</v>
      </c>
      <c r="J30" s="4">
        <f>Table4[[#This Row],[EWS delay (as)]]-Table4[[#This Row],[EWS delay err (as)]]</f>
        <v>-76.403966899366594</v>
      </c>
      <c r="K30" s="4">
        <f>Table4[[#This Row],[EWS delay (as)]]+Table4[[#This Row],[EWS delay err (as)]]</f>
        <v>-18.4401945660914</v>
      </c>
      <c r="L30"/>
    </row>
    <row r="31" spans="1:12" x14ac:dyDescent="0.2">
      <c r="A31" s="7" t="s">
        <v>20</v>
      </c>
      <c r="B31" s="5">
        <v>14.3</v>
      </c>
      <c r="C31" s="5">
        <v>15.9</v>
      </c>
      <c r="D31" s="2" t="str">
        <f>CONCATENATE(TEXT(2*Table4[[#This Row],[Photon energy fr (eV)]]-Threshold,"00.0"),"--",TEXT(2*Table4[[#This Row],[Photon energy to (eV)]]-Threshold,"00.0"))</f>
        <v>04.0--07.2</v>
      </c>
      <c r="E31" s="5">
        <v>145</v>
      </c>
      <c r="F31" s="5">
        <v>150</v>
      </c>
      <c r="G31" s="2">
        <f>(Table4[[#This Row],[Polar ang fr (deg)]]+Table4[[#This Row],[Polar ang to (deg)]])/2</f>
        <v>147.5</v>
      </c>
      <c r="H31" s="7">
        <v>-26.846436797976601</v>
      </c>
      <c r="I31" s="7">
        <v>28.103194251922801</v>
      </c>
      <c r="J31" s="4">
        <f>Table4[[#This Row],[EWS delay (as)]]-Table4[[#This Row],[EWS delay err (as)]]</f>
        <v>-54.949631049899402</v>
      </c>
      <c r="K31" s="4">
        <f>Table4[[#This Row],[EWS delay (as)]]+Table4[[#This Row],[EWS delay err (as)]]</f>
        <v>1.2567574539462001</v>
      </c>
      <c r="L31"/>
    </row>
    <row r="32" spans="1:12" x14ac:dyDescent="0.2">
      <c r="A32" s="7" t="s">
        <v>20</v>
      </c>
      <c r="B32" s="5">
        <v>14.3</v>
      </c>
      <c r="C32" s="5">
        <v>15.9</v>
      </c>
      <c r="D32" s="2" t="str">
        <f>CONCATENATE(TEXT(2*Table4[[#This Row],[Photon energy fr (eV)]]-Threshold,"00.0"),"--",TEXT(2*Table4[[#This Row],[Photon energy to (eV)]]-Threshold,"00.0"))</f>
        <v>04.0--07.2</v>
      </c>
      <c r="E32" s="5">
        <v>150</v>
      </c>
      <c r="F32" s="5">
        <v>155</v>
      </c>
      <c r="G32" s="2">
        <f>(Table4[[#This Row],[Polar ang fr (deg)]]+Table4[[#This Row],[Polar ang to (deg)]])/2</f>
        <v>152.5</v>
      </c>
      <c r="H32" s="7">
        <v>-46.448682455831403</v>
      </c>
      <c r="I32" s="7">
        <v>25.989072404366699</v>
      </c>
      <c r="J32" s="4">
        <f>Table4[[#This Row],[EWS delay (as)]]-Table4[[#This Row],[EWS delay err (as)]]</f>
        <v>-72.437754860198098</v>
      </c>
      <c r="K32" s="4">
        <f>Table4[[#This Row],[EWS delay (as)]]+Table4[[#This Row],[EWS delay err (as)]]</f>
        <v>-20.459610051464704</v>
      </c>
      <c r="L32"/>
    </row>
    <row r="33" spans="1:12" x14ac:dyDescent="0.2">
      <c r="A33" s="7" t="s">
        <v>20</v>
      </c>
      <c r="B33" s="5">
        <v>14.3</v>
      </c>
      <c r="C33" s="5">
        <v>15.9</v>
      </c>
      <c r="D33" s="2" t="str">
        <f>CONCATENATE(TEXT(2*Table4[[#This Row],[Photon energy fr (eV)]]-Threshold,"00.0"),"--",TEXT(2*Table4[[#This Row],[Photon energy to (eV)]]-Threshold,"00.0"))</f>
        <v>04.0--07.2</v>
      </c>
      <c r="E33" s="5">
        <v>155</v>
      </c>
      <c r="F33" s="5">
        <v>160</v>
      </c>
      <c r="G33" s="2">
        <f>(Table4[[#This Row],[Polar ang fr (deg)]]+Table4[[#This Row],[Polar ang to (deg)]])/2</f>
        <v>157.5</v>
      </c>
      <c r="H33" s="7">
        <v>-16.0386090152756</v>
      </c>
      <c r="I33" s="7">
        <v>25.0708515428285</v>
      </c>
      <c r="J33" s="4">
        <f>Table4[[#This Row],[EWS delay (as)]]-Table4[[#This Row],[EWS delay err (as)]]</f>
        <v>-41.109460558104104</v>
      </c>
      <c r="K33" s="4">
        <f>Table4[[#This Row],[EWS delay (as)]]+Table4[[#This Row],[EWS delay err (as)]]</f>
        <v>9.0322425275528992</v>
      </c>
      <c r="L33"/>
    </row>
    <row r="34" spans="1:12" x14ac:dyDescent="0.2">
      <c r="A34" s="7" t="s">
        <v>20</v>
      </c>
      <c r="B34" s="5">
        <v>14.3</v>
      </c>
      <c r="C34" s="5">
        <v>15.9</v>
      </c>
      <c r="D34" s="2" t="str">
        <f>CONCATENATE(TEXT(2*Table4[[#This Row],[Photon energy fr (eV)]]-Threshold,"00.0"),"--",TEXT(2*Table4[[#This Row],[Photon energy to (eV)]]-Threshold,"00.0"))</f>
        <v>04.0--07.2</v>
      </c>
      <c r="E34" s="5">
        <v>160</v>
      </c>
      <c r="F34" s="5">
        <v>165</v>
      </c>
      <c r="G34" s="2">
        <f>(Table4[[#This Row],[Polar ang fr (deg)]]+Table4[[#This Row],[Polar ang to (deg)]])/2</f>
        <v>162.5</v>
      </c>
      <c r="H34" s="7">
        <v>13.230580407343201</v>
      </c>
      <c r="I34" s="7">
        <v>20.140652993246601</v>
      </c>
      <c r="J34" s="4">
        <f>Table4[[#This Row],[EWS delay (as)]]-Table4[[#This Row],[EWS delay err (as)]]</f>
        <v>-6.9100725859034</v>
      </c>
      <c r="K34" s="4">
        <f>Table4[[#This Row],[EWS delay (as)]]+Table4[[#This Row],[EWS delay err (as)]]</f>
        <v>33.371233400589801</v>
      </c>
      <c r="L34"/>
    </row>
    <row r="35" spans="1:12" x14ac:dyDescent="0.2">
      <c r="A35" s="7" t="s">
        <v>20</v>
      </c>
      <c r="B35" s="5">
        <v>14.3</v>
      </c>
      <c r="C35" s="5">
        <v>15.9</v>
      </c>
      <c r="D35" s="2" t="str">
        <f>CONCATENATE(TEXT(2*Table4[[#This Row],[Photon energy fr (eV)]]-Threshold,"00.0"),"--",TEXT(2*Table4[[#This Row],[Photon energy to (eV)]]-Threshold,"00.0"))</f>
        <v>04.0--07.2</v>
      </c>
      <c r="E35" s="5">
        <v>165</v>
      </c>
      <c r="F35" s="5">
        <v>170</v>
      </c>
      <c r="G35" s="2">
        <f>(Table4[[#This Row],[Polar ang fr (deg)]]+Table4[[#This Row],[Polar ang to (deg)]])/2</f>
        <v>167.5</v>
      </c>
      <c r="H35" s="7">
        <v>-4.6443935259361897</v>
      </c>
      <c r="I35" s="7">
        <v>19.656976181957699</v>
      </c>
      <c r="J35" s="4">
        <f>Table4[[#This Row],[EWS delay (as)]]-Table4[[#This Row],[EWS delay err (as)]]</f>
        <v>-24.30136970789389</v>
      </c>
      <c r="K35" s="4">
        <f>Table4[[#This Row],[EWS delay (as)]]+Table4[[#This Row],[EWS delay err (as)]]</f>
        <v>15.012582656021509</v>
      </c>
      <c r="L35"/>
    </row>
    <row r="36" spans="1:12" x14ac:dyDescent="0.2">
      <c r="A36" s="7" t="s">
        <v>20</v>
      </c>
      <c r="B36" s="5">
        <v>14.3</v>
      </c>
      <c r="C36" s="5">
        <v>15.9</v>
      </c>
      <c r="D36" s="2" t="str">
        <f>CONCATENATE(TEXT(2*Table4[[#This Row],[Photon energy fr (eV)]]-Threshold,"00.0"),"--",TEXT(2*Table4[[#This Row],[Photon energy to (eV)]]-Threshold,"00.0"))</f>
        <v>04.0--07.2</v>
      </c>
      <c r="E36" s="5">
        <v>170</v>
      </c>
      <c r="F36" s="5">
        <v>175</v>
      </c>
      <c r="G36" s="2">
        <f>(Table4[[#This Row],[Polar ang fr (deg)]]+Table4[[#This Row],[Polar ang to (deg)]])/2</f>
        <v>172.5</v>
      </c>
      <c r="H36" s="7">
        <v>21.917916400423898</v>
      </c>
      <c r="I36" s="7">
        <v>21.266221761088499</v>
      </c>
      <c r="J36" s="4">
        <f>Table4[[#This Row],[EWS delay (as)]]-Table4[[#This Row],[EWS delay err (as)]]</f>
        <v>0.65169463933539973</v>
      </c>
      <c r="K36" s="4">
        <f>Table4[[#This Row],[EWS delay (as)]]+Table4[[#This Row],[EWS delay err (as)]]</f>
        <v>43.184138161512394</v>
      </c>
      <c r="L36"/>
    </row>
    <row r="37" spans="1:12" x14ac:dyDescent="0.2">
      <c r="A37" s="7" t="s">
        <v>20</v>
      </c>
      <c r="B37" s="5">
        <v>14.3</v>
      </c>
      <c r="C37" s="5">
        <v>15.9</v>
      </c>
      <c r="D37" s="2" t="str">
        <f>CONCATENATE(TEXT(2*Table4[[#This Row],[Photon energy fr (eV)]]-Threshold,"00.0"),"--",TEXT(2*Table4[[#This Row],[Photon energy to (eV)]]-Threshold,"00.0"))</f>
        <v>04.0--07.2</v>
      </c>
      <c r="E37" s="5">
        <v>175</v>
      </c>
      <c r="F37" s="5">
        <v>180</v>
      </c>
      <c r="G37" s="2">
        <f>(Table4[[#This Row],[Polar ang fr (deg)]]+Table4[[#This Row],[Polar ang to (deg)]])/2</f>
        <v>177.5</v>
      </c>
      <c r="H37" s="7">
        <v>7.5588015413431799</v>
      </c>
      <c r="I37" s="7">
        <v>27.092306237696</v>
      </c>
      <c r="J37" s="4">
        <f>Table4[[#This Row],[EWS delay (as)]]-Table4[[#This Row],[EWS delay err (as)]]</f>
        <v>-19.533504696352821</v>
      </c>
      <c r="K37" s="4">
        <f>Table4[[#This Row],[EWS delay (as)]]+Table4[[#This Row],[EWS delay err (as)]]</f>
        <v>34.651107779039179</v>
      </c>
      <c r="L37"/>
    </row>
    <row r="38" spans="1:12" x14ac:dyDescent="0.2">
      <c r="K38"/>
      <c r="L38"/>
    </row>
    <row r="39" spans="1:12" x14ac:dyDescent="0.2">
      <c r="K39"/>
      <c r="L39"/>
    </row>
    <row r="40" spans="1:12" x14ac:dyDescent="0.2">
      <c r="K40"/>
      <c r="L40"/>
    </row>
    <row r="41" spans="1:12" x14ac:dyDescent="0.2">
      <c r="K41"/>
      <c r="L41"/>
    </row>
    <row r="42" spans="1:12" x14ac:dyDescent="0.2">
      <c r="K42"/>
      <c r="L42"/>
    </row>
    <row r="43" spans="1:12" x14ac:dyDescent="0.2">
      <c r="K43"/>
      <c r="L43"/>
    </row>
    <row r="44" spans="1:12" x14ac:dyDescent="0.2">
      <c r="K44"/>
      <c r="L44"/>
    </row>
    <row r="45" spans="1:12" x14ac:dyDescent="0.2">
      <c r="K45"/>
      <c r="L45"/>
    </row>
    <row r="46" spans="1:12" x14ac:dyDescent="0.2">
      <c r="K46"/>
      <c r="L46"/>
    </row>
    <row r="47" spans="1:12" x14ac:dyDescent="0.2">
      <c r="K47"/>
      <c r="L47"/>
    </row>
    <row r="48" spans="1:12" x14ac:dyDescent="0.2">
      <c r="K48"/>
      <c r="L48"/>
    </row>
    <row r="49" spans="11:12" x14ac:dyDescent="0.2">
      <c r="K49"/>
      <c r="L49"/>
    </row>
    <row r="50" spans="11:12" x14ac:dyDescent="0.2">
      <c r="K50"/>
      <c r="L50"/>
    </row>
    <row r="51" spans="11:12" x14ac:dyDescent="0.2">
      <c r="K51"/>
      <c r="L51"/>
    </row>
    <row r="52" spans="11:12" x14ac:dyDescent="0.2">
      <c r="K52"/>
      <c r="L52"/>
    </row>
    <row r="53" spans="11:12" x14ac:dyDescent="0.2">
      <c r="K53"/>
      <c r="L53"/>
    </row>
    <row r="54" spans="11:12" x14ac:dyDescent="0.2">
      <c r="K54"/>
      <c r="L54"/>
    </row>
    <row r="55" spans="11:12" x14ac:dyDescent="0.2">
      <c r="K55"/>
      <c r="L55"/>
    </row>
    <row r="56" spans="11:12" x14ac:dyDescent="0.2">
      <c r="K56"/>
      <c r="L56"/>
    </row>
    <row r="57" spans="11:12" x14ac:dyDescent="0.2">
      <c r="K57"/>
      <c r="L57"/>
    </row>
    <row r="58" spans="11:12" x14ac:dyDescent="0.2">
      <c r="K58"/>
      <c r="L58"/>
    </row>
    <row r="59" spans="11:12" x14ac:dyDescent="0.2">
      <c r="K59"/>
      <c r="L59"/>
    </row>
    <row r="60" spans="11:12" x14ac:dyDescent="0.2">
      <c r="K60"/>
      <c r="L60"/>
    </row>
    <row r="61" spans="11:12" x14ac:dyDescent="0.2">
      <c r="K61"/>
      <c r="L61"/>
    </row>
    <row r="62" spans="11:12" x14ac:dyDescent="0.2">
      <c r="K62"/>
      <c r="L62"/>
    </row>
    <row r="63" spans="11:12" x14ac:dyDescent="0.2">
      <c r="K63"/>
      <c r="L63"/>
    </row>
    <row r="64" spans="11:12" x14ac:dyDescent="0.2">
      <c r="K64"/>
      <c r="L64"/>
    </row>
    <row r="65" spans="11:12" x14ac:dyDescent="0.2">
      <c r="K65"/>
      <c r="L65"/>
    </row>
    <row r="66" spans="11:12" x14ac:dyDescent="0.2">
      <c r="K66"/>
      <c r="L66"/>
    </row>
    <row r="67" spans="11:12" x14ac:dyDescent="0.2">
      <c r="K67"/>
      <c r="L67"/>
    </row>
    <row r="68" spans="11:12" x14ac:dyDescent="0.2">
      <c r="K68"/>
      <c r="L68"/>
    </row>
    <row r="69" spans="11:12" x14ac:dyDescent="0.2">
      <c r="K69"/>
      <c r="L69"/>
    </row>
    <row r="70" spans="11:12" x14ac:dyDescent="0.2">
      <c r="K70"/>
      <c r="L70"/>
    </row>
    <row r="71" spans="11:12" x14ac:dyDescent="0.2">
      <c r="K71"/>
      <c r="L71"/>
    </row>
    <row r="72" spans="11:12" x14ac:dyDescent="0.2">
      <c r="K72"/>
      <c r="L72"/>
    </row>
    <row r="73" spans="11:12" x14ac:dyDescent="0.2">
      <c r="K73"/>
      <c r="L73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170A-006A-2F45-97C7-DC30B82B8D8B}">
  <dimension ref="A1:J3781"/>
  <sheetViews>
    <sheetView tabSelected="1" topLeftCell="A3766" workbookViewId="0">
      <selection activeCell="I3471" sqref="I3471"/>
    </sheetView>
  </sheetViews>
  <sheetFormatPr baseColWidth="10" defaultRowHeight="16" x14ac:dyDescent="0.2"/>
  <cols>
    <col min="1" max="5" width="20.83203125" style="2" customWidth="1"/>
    <col min="6" max="6" width="20.83203125" style="1" customWidth="1"/>
    <col min="7" max="7" width="20.83203125" style="2" customWidth="1"/>
    <col min="8" max="8" width="20.6640625" customWidth="1"/>
    <col min="9" max="9" width="21" style="2" customWidth="1"/>
  </cols>
  <sheetData>
    <row r="1" spans="1:9" x14ac:dyDescent="0.2">
      <c r="A1" s="3" t="s">
        <v>19</v>
      </c>
      <c r="B1" s="3" t="s">
        <v>6</v>
      </c>
      <c r="C1" s="3" t="s">
        <v>7</v>
      </c>
      <c r="D1" s="3" t="s">
        <v>8</v>
      </c>
      <c r="E1" s="1" t="s">
        <v>9</v>
      </c>
      <c r="F1" s="2" t="s">
        <v>0</v>
      </c>
      <c r="G1" s="1" t="s">
        <v>10</v>
      </c>
      <c r="I1"/>
    </row>
    <row r="2" spans="1:9" x14ac:dyDescent="0.2">
      <c r="A2" s="2" t="s">
        <v>21</v>
      </c>
      <c r="B2" s="9">
        <v>14.3</v>
      </c>
      <c r="C2" s="9"/>
      <c r="D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" s="2">
        <v>0</v>
      </c>
      <c r="G2" s="1">
        <v>16.369726326154399</v>
      </c>
      <c r="I2"/>
    </row>
    <row r="3" spans="1:9" x14ac:dyDescent="0.2">
      <c r="A3" s="2" t="s">
        <v>21</v>
      </c>
      <c r="B3" s="9">
        <v>14.3</v>
      </c>
      <c r="C3" s="9"/>
      <c r="D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" s="2">
        <v>0.57295779513082301</v>
      </c>
      <c r="G3" s="1">
        <v>16.368725836226599</v>
      </c>
      <c r="I3"/>
    </row>
    <row r="4" spans="1:9" x14ac:dyDescent="0.2">
      <c r="A4" s="2" t="s">
        <v>21</v>
      </c>
      <c r="B4" s="9">
        <v>14.3</v>
      </c>
      <c r="C4" s="9"/>
      <c r="D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" s="2">
        <v>1.14591559026165</v>
      </c>
      <c r="G4" s="1">
        <v>16.365725078209</v>
      </c>
      <c r="I4"/>
    </row>
    <row r="5" spans="1:9" x14ac:dyDescent="0.2">
      <c r="A5" s="2" t="s">
        <v>21</v>
      </c>
      <c r="B5" s="9">
        <v>14.3</v>
      </c>
      <c r="C5" s="9"/>
      <c r="D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" s="2">
        <v>1.71887338539247</v>
      </c>
      <c r="G5" s="1">
        <v>16.3607261918579</v>
      </c>
      <c r="I5"/>
    </row>
    <row r="6" spans="1:9" x14ac:dyDescent="0.2">
      <c r="A6" s="2" t="s">
        <v>21</v>
      </c>
      <c r="B6" s="9">
        <v>14.3</v>
      </c>
      <c r="C6" s="9"/>
      <c r="D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" s="2">
        <v>2.2918311805232898</v>
      </c>
      <c r="G6" s="1">
        <v>16.353732758319399</v>
      </c>
      <c r="I6"/>
    </row>
    <row r="7" spans="1:9" x14ac:dyDescent="0.2">
      <c r="A7" s="2" t="s">
        <v>21</v>
      </c>
      <c r="B7" s="9">
        <v>14.3</v>
      </c>
      <c r="C7" s="9"/>
      <c r="D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" s="2">
        <v>2.8647889756541201</v>
      </c>
      <c r="G7" s="1">
        <v>16.344749822539299</v>
      </c>
      <c r="I7"/>
    </row>
    <row r="8" spans="1:9" x14ac:dyDescent="0.2">
      <c r="A8" s="2" t="s">
        <v>21</v>
      </c>
      <c r="B8" s="9">
        <v>14.3</v>
      </c>
      <c r="C8" s="9"/>
      <c r="D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" s="2">
        <v>3.4377467707849401</v>
      </c>
      <c r="G8" s="1">
        <v>16.333783924780999</v>
      </c>
      <c r="I8"/>
    </row>
    <row r="9" spans="1:9" x14ac:dyDescent="0.2">
      <c r="A9" s="2" t="s">
        <v>21</v>
      </c>
      <c r="B9" s="9">
        <v>14.3</v>
      </c>
      <c r="C9" s="9"/>
      <c r="D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" s="2">
        <v>4.0107045659157601</v>
      </c>
      <c r="G9" s="1">
        <v>16.320843141421001</v>
      </c>
      <c r="I9"/>
    </row>
    <row r="10" spans="1:9" x14ac:dyDescent="0.2">
      <c r="A10" s="2" t="s">
        <v>21</v>
      </c>
      <c r="B10" s="9">
        <v>14.3</v>
      </c>
      <c r="C10" s="9"/>
      <c r="D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" s="2">
        <v>4.5836623610465903</v>
      </c>
      <c r="G10" s="1">
        <v>16.305937135212101</v>
      </c>
      <c r="I10"/>
    </row>
    <row r="11" spans="1:9" x14ac:dyDescent="0.2">
      <c r="A11" s="2" t="s">
        <v>21</v>
      </c>
      <c r="B11" s="9">
        <v>14.3</v>
      </c>
      <c r="C11" s="9"/>
      <c r="D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" s="2">
        <v>5.1566201561774099</v>
      </c>
      <c r="G11" s="1">
        <v>16.2890772152648</v>
      </c>
      <c r="I11"/>
    </row>
    <row r="12" spans="1:9" x14ac:dyDescent="0.2">
      <c r="A12" s="2" t="s">
        <v>21</v>
      </c>
      <c r="B12" s="9">
        <v>14.3</v>
      </c>
      <c r="C12" s="9"/>
      <c r="D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" s="2">
        <v>5.7295779513082303</v>
      </c>
      <c r="G12" s="1">
        <v>16.270276407034601</v>
      </c>
      <c r="I12"/>
    </row>
    <row r="13" spans="1:9" x14ac:dyDescent="0.2">
      <c r="A13" s="2" t="s">
        <v>21</v>
      </c>
      <c r="B13" s="9">
        <v>14.3</v>
      </c>
      <c r="C13" s="9"/>
      <c r="D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" s="2">
        <v>6.3025357464390597</v>
      </c>
      <c r="G13" s="1">
        <v>16.249549532669299</v>
      </c>
      <c r="I13"/>
    </row>
    <row r="14" spans="1:9" x14ac:dyDescent="0.2">
      <c r="A14" s="2" t="s">
        <v>21</v>
      </c>
      <c r="B14" s="9">
        <v>14.3</v>
      </c>
      <c r="C14" s="9"/>
      <c r="D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" s="2">
        <v>6.8754935415698801</v>
      </c>
      <c r="G14" s="1">
        <v>16.2269133020989</v>
      </c>
      <c r="I14"/>
    </row>
    <row r="15" spans="1:9" x14ac:dyDescent="0.2">
      <c r="A15" s="2" t="s">
        <v>21</v>
      </c>
      <c r="B15" s="9">
        <v>14.3</v>
      </c>
      <c r="C15" s="9"/>
      <c r="D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" s="2">
        <v>7.4484513367006997</v>
      </c>
      <c r="G15" s="1">
        <v>16.2023864153267</v>
      </c>
      <c r="I15"/>
    </row>
    <row r="16" spans="1:9" x14ac:dyDescent="0.2">
      <c r="A16" s="2" t="s">
        <v>21</v>
      </c>
      <c r="B16" s="9">
        <v>14.3</v>
      </c>
      <c r="C16" s="9"/>
      <c r="D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" s="2">
        <v>8.0214091318315308</v>
      </c>
      <c r="G16" s="1">
        <v>16.175989676412001</v>
      </c>
      <c r="I16"/>
    </row>
    <row r="17" spans="1:9" x14ac:dyDescent="0.2">
      <c r="A17" s="2" t="s">
        <v>21</v>
      </c>
      <c r="B17" s="9">
        <v>14.3</v>
      </c>
      <c r="C17" s="9"/>
      <c r="D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" s="2">
        <v>8.5943669269623495</v>
      </c>
      <c r="G17" s="1">
        <v>16.147746119715499</v>
      </c>
      <c r="I17"/>
    </row>
    <row r="18" spans="1:9" x14ac:dyDescent="0.2">
      <c r="A18" s="2" t="s">
        <v>21</v>
      </c>
      <c r="B18" s="9">
        <v>14.3</v>
      </c>
      <c r="C18" s="9"/>
      <c r="D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" s="2">
        <v>9.16732472209317</v>
      </c>
      <c r="G18" s="1">
        <v>16.1176811490154</v>
      </c>
      <c r="I18"/>
    </row>
    <row r="19" spans="1:9" x14ac:dyDescent="0.2">
      <c r="A19" s="2" t="s">
        <v>21</v>
      </c>
      <c r="B19" s="9">
        <v>14.3</v>
      </c>
      <c r="C19" s="9"/>
      <c r="D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" s="2">
        <v>9.7402825172239993</v>
      </c>
      <c r="G19" s="1">
        <v>16.085822690196299</v>
      </c>
      <c r="I19"/>
    </row>
    <row r="20" spans="1:9" x14ac:dyDescent="0.2">
      <c r="A20" s="2" t="s">
        <v>21</v>
      </c>
      <c r="B20" s="9">
        <v>14.3</v>
      </c>
      <c r="C20" s="9"/>
      <c r="D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" s="2">
        <v>10.3132403123548</v>
      </c>
      <c r="G20" s="1">
        <v>16.052201358236001</v>
      </c>
      <c r="I20"/>
    </row>
    <row r="21" spans="1:9" x14ac:dyDescent="0.2">
      <c r="A21" s="2" t="s">
        <v>21</v>
      </c>
      <c r="B21" s="9">
        <v>14.3</v>
      </c>
      <c r="C21" s="9"/>
      <c r="D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" s="2">
        <v>10.886198107485599</v>
      </c>
      <c r="G21" s="1">
        <v>16.016850639342099</v>
      </c>
      <c r="I21"/>
    </row>
    <row r="22" spans="1:9" x14ac:dyDescent="0.2">
      <c r="A22" s="2" t="s">
        <v>21</v>
      </c>
      <c r="B22" s="9">
        <v>14.3</v>
      </c>
      <c r="C22" s="9"/>
      <c r="D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" s="2">
        <v>11.4591559026165</v>
      </c>
      <c r="G22" s="1">
        <v>15.979807089102801</v>
      </c>
      <c r="I22"/>
    </row>
    <row r="23" spans="1:9" x14ac:dyDescent="0.2">
      <c r="A23" s="2" t="s">
        <v>21</v>
      </c>
      <c r="B23" s="9">
        <v>14.3</v>
      </c>
      <c r="C23" s="9"/>
      <c r="D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" s="2">
        <v>12.032113697747301</v>
      </c>
      <c r="G23" s="1">
        <v>15.941110547654301</v>
      </c>
      <c r="I23"/>
    </row>
    <row r="24" spans="1:9" x14ac:dyDescent="0.2">
      <c r="A24" s="2" t="s">
        <v>21</v>
      </c>
      <c r="B24" s="9">
        <v>14.3</v>
      </c>
      <c r="C24" s="9"/>
      <c r="D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" s="2">
        <v>12.6050714928781</v>
      </c>
      <c r="G24" s="1">
        <v>15.9008043728983</v>
      </c>
      <c r="I24"/>
    </row>
    <row r="25" spans="1:9" x14ac:dyDescent="0.2">
      <c r="A25" s="2" t="s">
        <v>21</v>
      </c>
      <c r="B25" s="9">
        <v>14.3</v>
      </c>
      <c r="C25" s="9"/>
      <c r="D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" s="2">
        <v>13.178029288008901</v>
      </c>
      <c r="G25" s="1">
        <v>15.858935692932601</v>
      </c>
      <c r="I25"/>
    </row>
    <row r="26" spans="1:9" x14ac:dyDescent="0.2">
      <c r="A26" s="2" t="s">
        <v>21</v>
      </c>
      <c r="B26" s="9">
        <v>14.3</v>
      </c>
      <c r="C26" s="9"/>
      <c r="D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" s="2">
        <v>13.750987083139799</v>
      </c>
      <c r="G26" s="1">
        <v>15.815555678931201</v>
      </c>
      <c r="I26"/>
    </row>
    <row r="27" spans="1:9" x14ac:dyDescent="0.2">
      <c r="A27" s="2" t="s">
        <v>21</v>
      </c>
      <c r="B27" s="9">
        <v>14.3</v>
      </c>
      <c r="C27" s="9"/>
      <c r="D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" s="2">
        <v>14.3239448782706</v>
      </c>
      <c r="G27" s="1">
        <v>15.770719839799201</v>
      </c>
      <c r="I27"/>
    </row>
    <row r="28" spans="1:9" x14ac:dyDescent="0.2">
      <c r="A28" s="2" t="s">
        <v>21</v>
      </c>
      <c r="B28" s="9">
        <v>14.3</v>
      </c>
      <c r="C28" s="9"/>
      <c r="D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" s="2">
        <v>14.896902673401399</v>
      </c>
      <c r="G28" s="1">
        <v>15.7244883400618</v>
      </c>
      <c r="I28"/>
    </row>
    <row r="29" spans="1:9" x14ac:dyDescent="0.2">
      <c r="A29" s="2" t="s">
        <v>21</v>
      </c>
      <c r="B29" s="9">
        <v>14.3</v>
      </c>
      <c r="C29" s="9"/>
      <c r="D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" s="2">
        <v>15.4698604685322</v>
      </c>
      <c r="G29" s="1">
        <v>15.676926342537399</v>
      </c>
      <c r="I29"/>
    </row>
    <row r="30" spans="1:9" x14ac:dyDescent="0.2">
      <c r="A30" s="2" t="s">
        <v>21</v>
      </c>
      <c r="B30" s="9">
        <v>14.3</v>
      </c>
      <c r="C30" s="9"/>
      <c r="D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" s="2">
        <v>16.042818263663101</v>
      </c>
      <c r="G30" s="1">
        <v>15.6281043774524</v>
      </c>
      <c r="I30"/>
    </row>
    <row r="31" spans="1:9" x14ac:dyDescent="0.2">
      <c r="A31" s="2" t="s">
        <v>21</v>
      </c>
      <c r="B31" s="9">
        <v>14.3</v>
      </c>
      <c r="C31" s="9"/>
      <c r="D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1" s="2">
        <v>16.615776058793902</v>
      </c>
      <c r="G31" s="1">
        <v>15.5780987398209</v>
      </c>
      <c r="I31"/>
    </row>
    <row r="32" spans="1:9" x14ac:dyDescent="0.2">
      <c r="A32" s="2" t="s">
        <v>21</v>
      </c>
      <c r="B32" s="9">
        <v>14.3</v>
      </c>
      <c r="C32" s="9"/>
      <c r="D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2" s="2">
        <v>17.188733853924699</v>
      </c>
      <c r="G32" s="1">
        <v>15.5269919169916</v>
      </c>
      <c r="I32"/>
    </row>
    <row r="33" spans="1:9" x14ac:dyDescent="0.2">
      <c r="A33" s="2" t="s">
        <v>21</v>
      </c>
      <c r="B33" s="9">
        <v>14.3</v>
      </c>
      <c r="C33" s="9"/>
      <c r="D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3" s="2">
        <v>17.7616916490555</v>
      </c>
      <c r="G33" s="1">
        <v>15.4748730484364</v>
      </c>
      <c r="I33"/>
    </row>
    <row r="34" spans="1:9" x14ac:dyDescent="0.2">
      <c r="A34" s="2" t="s">
        <v>21</v>
      </c>
      <c r="B34" s="9">
        <v>14.3</v>
      </c>
      <c r="C34" s="9"/>
      <c r="D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4" s="2">
        <v>18.334649444186301</v>
      </c>
      <c r="G34" s="1">
        <v>15.421838420006701</v>
      </c>
      <c r="I34"/>
    </row>
    <row r="35" spans="1:9" x14ac:dyDescent="0.2">
      <c r="A35" s="2" t="s">
        <v>21</v>
      </c>
      <c r="B35" s="9">
        <v>14.3</v>
      </c>
      <c r="C35" s="9"/>
      <c r="D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5" s="2">
        <v>18.907607239317201</v>
      </c>
      <c r="G35" s="1">
        <v>15.3679919950038</v>
      </c>
      <c r="I35"/>
    </row>
    <row r="36" spans="1:9" x14ac:dyDescent="0.2">
      <c r="A36" s="2" t="s">
        <v>21</v>
      </c>
      <c r="B36" s="9">
        <v>14.3</v>
      </c>
      <c r="C36" s="9"/>
      <c r="D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6" s="2">
        <v>19.480565034447999</v>
      </c>
      <c r="G36" s="1">
        <v>15.313445984606</v>
      </c>
      <c r="I36"/>
    </row>
    <row r="37" spans="1:9" x14ac:dyDescent="0.2">
      <c r="A37" s="2" t="s">
        <v>21</v>
      </c>
      <c r="B37" s="9">
        <v>14.3</v>
      </c>
      <c r="C37" s="9"/>
      <c r="D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7" s="2">
        <v>20.0535228295788</v>
      </c>
      <c r="G37" s="1">
        <v>15.2583214603483</v>
      </c>
      <c r="I37"/>
    </row>
    <row r="38" spans="1:9" x14ac:dyDescent="0.2">
      <c r="A38" s="2" t="s">
        <v>21</v>
      </c>
      <c r="B38" s="9">
        <v>14.3</v>
      </c>
      <c r="C38" s="9"/>
      <c r="D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8" s="2">
        <v>20.6264806247096</v>
      </c>
      <c r="G38" s="1">
        <v>15.202749011523901</v>
      </c>
      <c r="I38"/>
    </row>
    <row r="39" spans="1:9" x14ac:dyDescent="0.2">
      <c r="A39" s="2" t="s">
        <v>21</v>
      </c>
      <c r="B39" s="9">
        <v>14.3</v>
      </c>
      <c r="C39" s="9"/>
      <c r="D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9" s="2">
        <v>21.199438419840501</v>
      </c>
      <c r="G39" s="1">
        <v>15.146869450575201</v>
      </c>
      <c r="I39"/>
    </row>
    <row r="40" spans="1:9" x14ac:dyDescent="0.2">
      <c r="A40" s="2" t="s">
        <v>21</v>
      </c>
      <c r="B40" s="9">
        <v>14.3</v>
      </c>
      <c r="C40" s="9"/>
      <c r="D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0" s="2">
        <v>21.772396214971302</v>
      </c>
      <c r="G40" s="1">
        <v>15.0908345697234</v>
      </c>
      <c r="I40"/>
    </row>
    <row r="41" spans="1:9" x14ac:dyDescent="0.2">
      <c r="A41" s="2" t="s">
        <v>21</v>
      </c>
      <c r="B41" s="9">
        <v>14.3</v>
      </c>
      <c r="C41" s="9"/>
      <c r="D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1" s="2">
        <v>22.345354010102099</v>
      </c>
      <c r="G41" s="1">
        <v>15.034807952279699</v>
      </c>
      <c r="I41"/>
    </row>
    <row r="42" spans="1:9" x14ac:dyDescent="0.2">
      <c r="A42" s="2" t="s">
        <v>21</v>
      </c>
      <c r="B42" s="9">
        <v>14.3</v>
      </c>
      <c r="C42" s="9"/>
      <c r="D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2" s="2">
        <v>22.9183118052329</v>
      </c>
      <c r="G42" s="1">
        <v>14.9789658422965</v>
      </c>
      <c r="I42"/>
    </row>
    <row r="43" spans="1:9" x14ac:dyDescent="0.2">
      <c r="A43" s="2" t="s">
        <v>21</v>
      </c>
      <c r="B43" s="9">
        <v>14.3</v>
      </c>
      <c r="C43" s="9"/>
      <c r="D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3" s="2">
        <v>23.4912696003638</v>
      </c>
      <c r="G43" s="1">
        <v>14.923498076401501</v>
      </c>
      <c r="I43"/>
    </row>
    <row r="44" spans="1:9" x14ac:dyDescent="0.2">
      <c r="A44" s="2" t="s">
        <v>21</v>
      </c>
      <c r="B44" s="9">
        <v>14.3</v>
      </c>
      <c r="C44" s="9"/>
      <c r="D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4" s="2">
        <v>24.064227395494601</v>
      </c>
      <c r="G44" s="1">
        <v>14.868609081908801</v>
      </c>
      <c r="I44"/>
    </row>
    <row r="45" spans="1:9" x14ac:dyDescent="0.2">
      <c r="A45" s="2" t="s">
        <v>21</v>
      </c>
      <c r="B45" s="9">
        <v>14.3</v>
      </c>
      <c r="C45" s="9"/>
      <c r="D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5" s="2">
        <v>24.637185190625399</v>
      </c>
      <c r="G45" s="1">
        <v>14.8145189454372</v>
      </c>
      <c r="I45"/>
    </row>
    <row r="46" spans="1:9" x14ac:dyDescent="0.2">
      <c r="A46" s="2" t="s">
        <v>21</v>
      </c>
      <c r="B46" s="9">
        <v>14.3</v>
      </c>
      <c r="C46" s="9"/>
      <c r="D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6" s="2">
        <v>25.2101429857562</v>
      </c>
      <c r="G46" s="1">
        <v>14.7614645565675</v>
      </c>
      <c r="I46"/>
    </row>
    <row r="47" spans="1:9" x14ac:dyDescent="0.2">
      <c r="A47" s="2" t="s">
        <v>21</v>
      </c>
      <c r="B47" s="9">
        <v>14.3</v>
      </c>
      <c r="C47" s="9"/>
      <c r="D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7" s="2">
        <v>25.783100780887001</v>
      </c>
      <c r="G47" s="1">
        <v>14.7097008311796</v>
      </c>
      <c r="I47"/>
    </row>
    <row r="48" spans="1:9" x14ac:dyDescent="0.2">
      <c r="A48" s="2" t="s">
        <v>21</v>
      </c>
      <c r="B48" s="9">
        <v>14.3</v>
      </c>
      <c r="C48" s="9"/>
      <c r="D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8" s="2">
        <v>26.356058576017901</v>
      </c>
      <c r="G48" s="1">
        <v>14.659502019372701</v>
      </c>
      <c r="I48"/>
    </row>
    <row r="49" spans="1:9" x14ac:dyDescent="0.2">
      <c r="A49" s="2" t="s">
        <v>21</v>
      </c>
      <c r="B49" s="9">
        <v>14.3</v>
      </c>
      <c r="C49" s="9"/>
      <c r="D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4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49" s="2">
        <v>26.929016371148698</v>
      </c>
      <c r="G49" s="1">
        <v>14.611163103001299</v>
      </c>
      <c r="I49"/>
    </row>
    <row r="50" spans="1:9" x14ac:dyDescent="0.2">
      <c r="A50" s="2" t="s">
        <v>21</v>
      </c>
      <c r="B50" s="9">
        <v>14.3</v>
      </c>
      <c r="C50" s="9"/>
      <c r="D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0" s="2">
        <v>27.501974166279499</v>
      </c>
      <c r="G50" s="1">
        <v>14.5650012880569</v>
      </c>
      <c r="I50"/>
    </row>
    <row r="51" spans="1:9" x14ac:dyDescent="0.2">
      <c r="A51" s="2" t="s">
        <v>21</v>
      </c>
      <c r="B51" s="9">
        <v>14.3</v>
      </c>
      <c r="C51" s="9"/>
      <c r="D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1" s="2">
        <v>28.0749319614103</v>
      </c>
      <c r="G51" s="1">
        <v>14.521357597218699</v>
      </c>
      <c r="I51"/>
    </row>
    <row r="52" spans="1:9" x14ac:dyDescent="0.2">
      <c r="A52" s="2" t="s">
        <v>21</v>
      </c>
      <c r="B52" s="9">
        <v>14.3</v>
      </c>
      <c r="C52" s="9"/>
      <c r="D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2" s="2">
        <v>28.647889756541201</v>
      </c>
      <c r="G52" s="1">
        <v>14.480598568031899</v>
      </c>
      <c r="I52"/>
    </row>
    <row r="53" spans="1:9" x14ac:dyDescent="0.2">
      <c r="A53" s="2" t="s">
        <v>21</v>
      </c>
      <c r="B53" s="9">
        <v>14.3</v>
      </c>
      <c r="C53" s="9"/>
      <c r="D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3" s="2">
        <v>29.220847551672001</v>
      </c>
      <c r="G53" s="1">
        <v>14.4431180621916</v>
      </c>
      <c r="I53"/>
    </row>
    <row r="54" spans="1:9" x14ac:dyDescent="0.2">
      <c r="A54" s="2" t="s">
        <v>21</v>
      </c>
      <c r="B54" s="9">
        <v>14.3</v>
      </c>
      <c r="C54" s="9"/>
      <c r="D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4" s="2">
        <v>29.793805346802799</v>
      </c>
      <c r="G54" s="1">
        <v>14.4093391914195</v>
      </c>
      <c r="I54"/>
    </row>
    <row r="55" spans="1:9" x14ac:dyDescent="0.2">
      <c r="A55" s="2" t="s">
        <v>21</v>
      </c>
      <c r="B55" s="9">
        <v>14.3</v>
      </c>
      <c r="C55" s="9"/>
      <c r="D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5" s="2">
        <v>30.3667631419336</v>
      </c>
      <c r="G55" s="1">
        <v>14.3797163653647</v>
      </c>
      <c r="I55"/>
    </row>
    <row r="56" spans="1:9" x14ac:dyDescent="0.2">
      <c r="A56" s="2" t="s">
        <v>21</v>
      </c>
      <c r="B56" s="9">
        <v>14.3</v>
      </c>
      <c r="C56" s="9"/>
      <c r="D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6" s="2">
        <v>30.9397209370645</v>
      </c>
      <c r="G56" s="1">
        <v>14.3547374667565</v>
      </c>
      <c r="I56"/>
    </row>
    <row r="57" spans="1:9" x14ac:dyDescent="0.2">
      <c r="A57" s="2" t="s">
        <v>21</v>
      </c>
      <c r="B57" s="9">
        <v>14.3</v>
      </c>
      <c r="C57" s="9"/>
      <c r="D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7" s="2">
        <v>31.512678732195301</v>
      </c>
      <c r="G57" s="1">
        <v>14.3349261588224</v>
      </c>
      <c r="I57"/>
    </row>
    <row r="58" spans="1:9" x14ac:dyDescent="0.2">
      <c r="A58" s="2" t="s">
        <v>21</v>
      </c>
      <c r="B58" s="9">
        <v>14.3</v>
      </c>
      <c r="C58" s="9"/>
      <c r="D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8" s="2">
        <v>32.085636527326102</v>
      </c>
      <c r="G58" s="1">
        <v>14.320844329569001</v>
      </c>
      <c r="I58"/>
    </row>
    <row r="59" spans="1:9" x14ac:dyDescent="0.2">
      <c r="A59" s="2" t="s">
        <v>21</v>
      </c>
      <c r="B59" s="9">
        <v>14.3</v>
      </c>
      <c r="C59" s="9"/>
      <c r="D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5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59" s="2">
        <v>32.658594322456899</v>
      </c>
      <c r="G59" s="1">
        <v>14.313094676968101</v>
      </c>
      <c r="I59"/>
    </row>
    <row r="60" spans="1:9" x14ac:dyDescent="0.2">
      <c r="A60" s="2" t="s">
        <v>21</v>
      </c>
      <c r="B60" s="9">
        <v>14.3</v>
      </c>
      <c r="C60" s="9"/>
      <c r="D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0" s="2">
        <v>33.231552117587697</v>
      </c>
      <c r="G60" s="1">
        <v>14.312323438436801</v>
      </c>
      <c r="I60"/>
    </row>
    <row r="61" spans="1:9" x14ac:dyDescent="0.2">
      <c r="A61" s="2" t="s">
        <v>21</v>
      </c>
      <c r="B61" s="9">
        <v>14.3</v>
      </c>
      <c r="C61" s="9"/>
      <c r="D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1" s="2">
        <v>33.804509912718601</v>
      </c>
      <c r="G61" s="1">
        <v>14.319223266965301</v>
      </c>
      <c r="I61"/>
    </row>
    <row r="62" spans="1:9" x14ac:dyDescent="0.2">
      <c r="A62" s="2" t="s">
        <v>21</v>
      </c>
      <c r="B62" s="9">
        <v>14.3</v>
      </c>
      <c r="C62" s="9"/>
      <c r="D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2" s="2">
        <v>34.377467707849398</v>
      </c>
      <c r="G62" s="1">
        <v>14.334536255182799</v>
      </c>
      <c r="I62"/>
    </row>
    <row r="63" spans="1:9" x14ac:dyDescent="0.2">
      <c r="A63" s="2" t="s">
        <v>21</v>
      </c>
      <c r="B63" s="9">
        <v>14.3</v>
      </c>
      <c r="C63" s="9"/>
      <c r="D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3" s="2">
        <v>34.950425502980202</v>
      </c>
      <c r="G63" s="1">
        <v>14.3590571070824</v>
      </c>
      <c r="I63"/>
    </row>
    <row r="64" spans="1:9" x14ac:dyDescent="0.2">
      <c r="A64" s="2" t="s">
        <v>21</v>
      </c>
      <c r="B64" s="9">
        <v>14.3</v>
      </c>
      <c r="C64" s="9"/>
      <c r="D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4" s="2">
        <v>35.523383298111</v>
      </c>
      <c r="G64" s="1">
        <v>14.393636455361801</v>
      </c>
      <c r="I64"/>
    </row>
    <row r="65" spans="1:9" x14ac:dyDescent="0.2">
      <c r="A65" s="2" t="s">
        <v>21</v>
      </c>
      <c r="B65" s="9">
        <v>14.3</v>
      </c>
      <c r="C65" s="9"/>
      <c r="D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5" s="2">
        <v>36.096341093241897</v>
      </c>
      <c r="G65" s="1">
        <v>14.439184320126101</v>
      </c>
      <c r="I65"/>
    </row>
    <row r="66" spans="1:9" x14ac:dyDescent="0.2">
      <c r="A66" s="2" t="s">
        <v>21</v>
      </c>
      <c r="B66" s="9">
        <v>14.3</v>
      </c>
      <c r="C66" s="9"/>
      <c r="D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6" s="2">
        <v>36.669298888372701</v>
      </c>
      <c r="G66" s="1">
        <v>14.4966737020309</v>
      </c>
      <c r="H66" s="2"/>
      <c r="I66"/>
    </row>
    <row r="67" spans="1:9" x14ac:dyDescent="0.2">
      <c r="A67" s="2" t="s">
        <v>21</v>
      </c>
      <c r="B67" s="9">
        <v>14.3</v>
      </c>
      <c r="C67" s="9"/>
      <c r="D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7" s="2">
        <v>37.242256683503498</v>
      </c>
      <c r="G67" s="1">
        <v>14.5671442997455</v>
      </c>
      <c r="H67" s="2"/>
      <c r="I67"/>
    </row>
    <row r="68" spans="1:9" x14ac:dyDescent="0.2">
      <c r="A68" s="2" t="s">
        <v>21</v>
      </c>
      <c r="B68" s="9">
        <v>14.3</v>
      </c>
      <c r="C68" s="9"/>
      <c r="D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8" s="2">
        <v>37.815214478634303</v>
      </c>
      <c r="G68" s="1">
        <v>14.651706337872399</v>
      </c>
      <c r="H68" s="2"/>
      <c r="I68"/>
    </row>
    <row r="69" spans="1:9" x14ac:dyDescent="0.2">
      <c r="A69" s="2" t="s">
        <v>21</v>
      </c>
      <c r="B69" s="9">
        <v>14.3</v>
      </c>
      <c r="C69" s="9"/>
      <c r="D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6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69" s="2">
        <v>38.3881722737652</v>
      </c>
      <c r="G69" s="1">
        <v>14.7515444869923</v>
      </c>
      <c r="H69" s="2"/>
      <c r="I69"/>
    </row>
    <row r="70" spans="1:9" x14ac:dyDescent="0.2">
      <c r="A70" s="2" t="s">
        <v>21</v>
      </c>
      <c r="B70" s="9">
        <v>14.3</v>
      </c>
      <c r="C70" s="9"/>
      <c r="D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0" s="2">
        <v>38.961130068895997</v>
      </c>
      <c r="G70" s="1">
        <v>14.8679218522854</v>
      </c>
      <c r="H70" s="2"/>
      <c r="I70"/>
    </row>
    <row r="71" spans="1:9" x14ac:dyDescent="0.2">
      <c r="A71" s="2" t="s">
        <v>21</v>
      </c>
      <c r="B71" s="9">
        <v>14.3</v>
      </c>
      <c r="C71" s="9"/>
      <c r="D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1" s="2">
        <v>39.534087864026802</v>
      </c>
      <c r="G71" s="1">
        <v>15.0021840011658</v>
      </c>
      <c r="H71" s="2"/>
      <c r="I71"/>
    </row>
    <row r="72" spans="1:9" x14ac:dyDescent="0.2">
      <c r="A72" s="2" t="s">
        <v>21</v>
      </c>
      <c r="B72" s="9">
        <v>14.3</v>
      </c>
      <c r="C72" s="9"/>
      <c r="D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2" s="2">
        <v>40.107045659157599</v>
      </c>
      <c r="G72" s="1">
        <v>15.1557629933339</v>
      </c>
      <c r="H72" s="2"/>
      <c r="I72"/>
    </row>
    <row r="73" spans="1:9" x14ac:dyDescent="0.2">
      <c r="A73" s="2" t="s">
        <v>21</v>
      </c>
      <c r="B73" s="9">
        <v>14.3</v>
      </c>
      <c r="C73" s="9"/>
      <c r="D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3" s="2">
        <v>40.680003454288403</v>
      </c>
      <c r="G73" s="1">
        <v>15.330181368653101</v>
      </c>
      <c r="H73" s="2"/>
      <c r="I73"/>
    </row>
    <row r="74" spans="1:9" x14ac:dyDescent="0.2">
      <c r="A74" s="2" t="s">
        <v>21</v>
      </c>
      <c r="B74" s="9">
        <v>14.3</v>
      </c>
      <c r="C74" s="9"/>
      <c r="D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4" s="2">
        <v>41.2529612494193</v>
      </c>
      <c r="G74" s="1">
        <v>15.527056039104099</v>
      </c>
      <c r="H74" s="2"/>
      <c r="I74"/>
    </row>
    <row r="75" spans="1:9" x14ac:dyDescent="0.2">
      <c r="A75" s="2" t="s">
        <v>21</v>
      </c>
      <c r="B75" s="9">
        <v>14.3</v>
      </c>
      <c r="C75" s="9"/>
      <c r="D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5" s="2">
        <v>41.825919044550098</v>
      </c>
      <c r="G75" s="1">
        <v>15.7481020207162</v>
      </c>
      <c r="H75" s="2"/>
      <c r="I75"/>
    </row>
    <row r="76" spans="1:9" x14ac:dyDescent="0.2">
      <c r="A76" s="2" t="s">
        <v>21</v>
      </c>
      <c r="B76" s="9">
        <v>14.3</v>
      </c>
      <c r="C76" s="9"/>
      <c r="D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6" s="2">
        <v>42.398876839680902</v>
      </c>
      <c r="G76" s="1">
        <v>15.9951359297126</v>
      </c>
      <c r="H76" s="2"/>
      <c r="I76"/>
    </row>
    <row r="77" spans="1:9" x14ac:dyDescent="0.2">
      <c r="A77" s="2" t="s">
        <v>21</v>
      </c>
      <c r="B77" s="9">
        <v>14.3</v>
      </c>
      <c r="C77" s="9"/>
      <c r="D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7" s="2">
        <v>42.9718346348117</v>
      </c>
      <c r="G77" s="1">
        <v>16.2700791541806</v>
      </c>
      <c r="H77" s="2"/>
      <c r="I77"/>
    </row>
    <row r="78" spans="1:9" x14ac:dyDescent="0.2">
      <c r="A78" s="2" t="s">
        <v>21</v>
      </c>
      <c r="B78" s="9">
        <v>14.3</v>
      </c>
      <c r="C78" s="9"/>
      <c r="D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8" s="2">
        <v>43.544792429942603</v>
      </c>
      <c r="G78" s="1">
        <v>16.574960598148898</v>
      </c>
      <c r="H78" s="2"/>
      <c r="I78"/>
    </row>
    <row r="79" spans="1:9" x14ac:dyDescent="0.2">
      <c r="A79" s="2" t="s">
        <v>21</v>
      </c>
      <c r="B79" s="9">
        <v>14.3</v>
      </c>
      <c r="C79" s="9"/>
      <c r="D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7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79" s="2">
        <v>44.117750225073401</v>
      </c>
      <c r="G79" s="1">
        <v>16.911918879315198</v>
      </c>
      <c r="H79" s="2"/>
      <c r="I79"/>
    </row>
    <row r="80" spans="1:9" x14ac:dyDescent="0.2">
      <c r="A80" s="2" t="s">
        <v>21</v>
      </c>
      <c r="B80" s="9">
        <v>14.3</v>
      </c>
      <c r="C80" s="9"/>
      <c r="D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0" s="2">
        <v>44.690708020204198</v>
      </c>
      <c r="G80" s="1">
        <v>17.283203844606</v>
      </c>
      <c r="H80" s="2"/>
      <c r="I80"/>
    </row>
    <row r="81" spans="1:9" x14ac:dyDescent="0.2">
      <c r="A81" s="2" t="s">
        <v>21</v>
      </c>
      <c r="B81" s="9">
        <v>14.3</v>
      </c>
      <c r="C81" s="9"/>
      <c r="D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1" s="2">
        <v>45.263665815335003</v>
      </c>
      <c r="G81" s="1">
        <v>17.691177249597299</v>
      </c>
      <c r="H81" s="2"/>
      <c r="I81"/>
    </row>
    <row r="82" spans="1:9" x14ac:dyDescent="0.2">
      <c r="A82" s="2" t="s">
        <v>21</v>
      </c>
      <c r="B82" s="9">
        <v>14.3</v>
      </c>
      <c r="C82" s="9"/>
      <c r="D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2" s="2">
        <v>45.8366236104659</v>
      </c>
      <c r="G82" s="1">
        <v>18.138312428627401</v>
      </c>
      <c r="H82" s="2"/>
      <c r="I82"/>
    </row>
    <row r="83" spans="1:9" x14ac:dyDescent="0.2">
      <c r="A83" s="2" t="s">
        <v>21</v>
      </c>
      <c r="B83" s="9">
        <v>14.3</v>
      </c>
      <c r="C83" s="9"/>
      <c r="D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3" s="2">
        <v>46.409581405596697</v>
      </c>
      <c r="G83" s="1">
        <v>18.627192762593801</v>
      </c>
      <c r="H83" s="2"/>
      <c r="I83"/>
    </row>
    <row r="84" spans="1:9" x14ac:dyDescent="0.2">
      <c r="A84" s="2" t="s">
        <v>21</v>
      </c>
      <c r="B84" s="9">
        <v>14.3</v>
      </c>
      <c r="C84" s="9"/>
      <c r="D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4" s="2">
        <v>46.982539200727501</v>
      </c>
      <c r="G84" s="1">
        <v>19.160508731488299</v>
      </c>
      <c r="H84" s="2"/>
      <c r="I84"/>
    </row>
    <row r="85" spans="1:9" x14ac:dyDescent="0.2">
      <c r="A85" s="2" t="s">
        <v>21</v>
      </c>
      <c r="B85" s="9">
        <v>14.3</v>
      </c>
      <c r="C85" s="9"/>
      <c r="D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5" s="2">
        <v>47.555496995858299</v>
      </c>
      <c r="G85" s="1">
        <v>19.741053318852199</v>
      </c>
      <c r="H85" s="2"/>
      <c r="I85"/>
    </row>
    <row r="86" spans="1:9" x14ac:dyDescent="0.2">
      <c r="A86" s="2" t="s">
        <v>21</v>
      </c>
      <c r="B86" s="9">
        <v>14.3</v>
      </c>
      <c r="C86" s="9"/>
      <c r="D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6" s="2">
        <v>48.128454790989103</v>
      </c>
      <c r="G86" s="1">
        <v>20.3717155170091</v>
      </c>
      <c r="H86" s="2"/>
      <c r="I86"/>
    </row>
    <row r="87" spans="1:9" x14ac:dyDescent="0.2">
      <c r="A87" s="2" t="s">
        <v>21</v>
      </c>
      <c r="B87" s="9">
        <v>14.3</v>
      </c>
      <c r="C87" s="9"/>
      <c r="D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7" s="2">
        <v>48.70141258612</v>
      </c>
      <c r="G87" s="1">
        <v>21.055471665236201</v>
      </c>
      <c r="H87" s="2"/>
      <c r="I87"/>
    </row>
    <row r="88" spans="1:9" x14ac:dyDescent="0.2">
      <c r="A88" s="2" t="s">
        <v>21</v>
      </c>
      <c r="B88" s="9">
        <v>14.3</v>
      </c>
      <c r="C88" s="9"/>
      <c r="D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8" s="2">
        <v>49.274370381250797</v>
      </c>
      <c r="G88" s="1">
        <v>21.795374340069198</v>
      </c>
      <c r="H88" s="2"/>
      <c r="I88"/>
    </row>
    <row r="89" spans="1:9" x14ac:dyDescent="0.2">
      <c r="A89" s="2" t="s">
        <v>21</v>
      </c>
      <c r="B89" s="9">
        <v>14.3</v>
      </c>
      <c r="C89" s="9"/>
      <c r="D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8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89" s="2">
        <v>49.847328176381602</v>
      </c>
      <c r="G89" s="1">
        <v>22.5945385082866</v>
      </c>
      <c r="H89" s="2"/>
      <c r="I89"/>
    </row>
    <row r="90" spans="1:9" x14ac:dyDescent="0.2">
      <c r="A90" s="2" t="s">
        <v>21</v>
      </c>
      <c r="B90" s="9">
        <v>14.3</v>
      </c>
      <c r="C90" s="9"/>
      <c r="D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0" s="2">
        <v>50.420285971512499</v>
      </c>
      <c r="G90" s="1">
        <v>23.456124651114699</v>
      </c>
      <c r="H90" s="2"/>
      <c r="I90"/>
    </row>
    <row r="91" spans="1:9" x14ac:dyDescent="0.2">
      <c r="A91" s="2" t="s">
        <v>21</v>
      </c>
      <c r="B91" s="9">
        <v>14.3</v>
      </c>
      <c r="C91" s="9"/>
      <c r="D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1" s="2">
        <v>50.993243766643303</v>
      </c>
      <c r="G91" s="1">
        <v>24.383318574319201</v>
      </c>
      <c r="H91" s="2"/>
      <c r="I91"/>
    </row>
    <row r="92" spans="1:9" x14ac:dyDescent="0.2">
      <c r="A92" s="2" t="s">
        <v>21</v>
      </c>
      <c r="B92" s="9">
        <v>14.3</v>
      </c>
      <c r="C92" s="9"/>
      <c r="D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2" s="2">
        <v>51.566201561774101</v>
      </c>
      <c r="G92" s="1">
        <v>25.379307635490498</v>
      </c>
      <c r="H92" s="2"/>
      <c r="I92"/>
    </row>
    <row r="93" spans="1:9" x14ac:dyDescent="0.2">
      <c r="A93" s="2" t="s">
        <v>21</v>
      </c>
      <c r="B93" s="9">
        <v>14.3</v>
      </c>
      <c r="C93" s="9"/>
      <c r="D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3" s="2">
        <v>52.139159356904898</v>
      </c>
      <c r="G93" s="1">
        <v>26.447253149095602</v>
      </c>
      <c r="H93" s="2"/>
      <c r="I93"/>
    </row>
    <row r="94" spans="1:9" x14ac:dyDescent="0.2">
      <c r="A94" s="2" t="s">
        <v>21</v>
      </c>
      <c r="B94" s="9">
        <v>14.3</v>
      </c>
      <c r="C94" s="9"/>
      <c r="D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4" s="2">
        <v>52.712117152035702</v>
      </c>
      <c r="G94" s="1">
        <v>27.590258774348602</v>
      </c>
      <c r="H94" s="2"/>
      <c r="I94"/>
    </row>
    <row r="95" spans="1:9" x14ac:dyDescent="0.2">
      <c r="A95" s="2" t="s">
        <v>21</v>
      </c>
      <c r="B95" s="9">
        <v>14.3</v>
      </c>
      <c r="C95" s="9"/>
      <c r="D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5" s="2">
        <v>53.285074947166599</v>
      </c>
      <c r="G95" s="1">
        <v>28.811334752830899</v>
      </c>
      <c r="H95" s="2"/>
      <c r="I95"/>
    </row>
    <row r="96" spans="1:9" x14ac:dyDescent="0.2">
      <c r="A96" s="2" t="s">
        <v>21</v>
      </c>
      <c r="B96" s="9">
        <v>14.3</v>
      </c>
      <c r="C96" s="9"/>
      <c r="D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6" s="2">
        <v>53.858032742297397</v>
      </c>
      <c r="G96" s="1">
        <v>30.1133579444279</v>
      </c>
      <c r="H96" s="2"/>
      <c r="I96"/>
    </row>
    <row r="97" spans="1:10" x14ac:dyDescent="0.2">
      <c r="A97" s="2" t="s">
        <v>21</v>
      </c>
      <c r="B97" s="9">
        <v>14.3</v>
      </c>
      <c r="C97" s="9"/>
      <c r="D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7" s="2">
        <v>54.430990537428201</v>
      </c>
      <c r="G97" s="1">
        <v>31.499027713215899</v>
      </c>
      <c r="H97" s="2"/>
      <c r="I97"/>
    </row>
    <row r="98" spans="1:10" x14ac:dyDescent="0.2">
      <c r="A98" s="2" t="s">
        <v>21</v>
      </c>
      <c r="B98" s="9">
        <v>14.3</v>
      </c>
      <c r="C98" s="9"/>
      <c r="D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8" s="2">
        <v>55.003948332558998</v>
      </c>
      <c r="G98" s="1">
        <v>32.970817840751302</v>
      </c>
      <c r="H98" s="2"/>
      <c r="I98"/>
      <c r="J98" s="2"/>
    </row>
    <row r="99" spans="1:10" x14ac:dyDescent="0.2">
      <c r="A99" s="2" t="s">
        <v>21</v>
      </c>
      <c r="B99" s="9">
        <v>14.3</v>
      </c>
      <c r="C99" s="9"/>
      <c r="D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9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99" s="2">
        <v>55.576906127689902</v>
      </c>
      <c r="G99" s="1">
        <v>34.530924792972201</v>
      </c>
      <c r="H99" s="2"/>
      <c r="I99"/>
      <c r="J99" s="2"/>
    </row>
    <row r="100" spans="1:10" x14ac:dyDescent="0.2">
      <c r="A100" s="2" t="s">
        <v>21</v>
      </c>
      <c r="B100" s="9">
        <v>14.3</v>
      </c>
      <c r="C100" s="9"/>
      <c r="D1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0" s="2">
        <v>56.1498639228207</v>
      </c>
      <c r="G100" s="1">
        <v>36.1812128377519</v>
      </c>
      <c r="H100" s="2"/>
      <c r="I100"/>
      <c r="J100" s="2"/>
    </row>
    <row r="101" spans="1:10" x14ac:dyDescent="0.2">
      <c r="A101" s="2" t="s">
        <v>21</v>
      </c>
      <c r="B101" s="9">
        <v>14.3</v>
      </c>
      <c r="C101" s="9"/>
      <c r="D1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1" s="2">
        <v>56.722821717951497</v>
      </c>
      <c r="G101" s="1">
        <v>37.923156700440302</v>
      </c>
      <c r="H101" s="2"/>
      <c r="I101"/>
      <c r="J101" s="2"/>
    </row>
    <row r="102" spans="1:10" x14ac:dyDescent="0.2">
      <c r="A102" s="2" t="s">
        <v>21</v>
      </c>
      <c r="B102" s="9">
        <v>14.3</v>
      </c>
      <c r="C102" s="9"/>
      <c r="D1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2" s="2">
        <v>57.295779513082302</v>
      </c>
      <c r="G102" s="1">
        <v>39.757782650323001</v>
      </c>
      <c r="H102" s="2"/>
      <c r="I102"/>
      <c r="J102" s="2"/>
    </row>
    <row r="103" spans="1:10" x14ac:dyDescent="0.2">
      <c r="A103" s="2" t="s">
        <v>21</v>
      </c>
      <c r="B103" s="9">
        <v>14.3</v>
      </c>
      <c r="C103" s="9"/>
      <c r="D1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3" s="2">
        <v>57.868737308213198</v>
      </c>
      <c r="G103" s="1">
        <v>41.685609125126497</v>
      </c>
      <c r="H103" s="2"/>
      <c r="I103"/>
      <c r="J103" s="2"/>
    </row>
    <row r="104" spans="1:10" x14ac:dyDescent="0.2">
      <c r="A104" s="2" t="s">
        <v>21</v>
      </c>
      <c r="B104" s="9">
        <v>14.3</v>
      </c>
      <c r="C104" s="9"/>
      <c r="D1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4" s="2">
        <v>58.441695103344003</v>
      </c>
      <c r="G104" s="1">
        <v>43.706588214951701</v>
      </c>
      <c r="H104" s="2"/>
      <c r="I104"/>
      <c r="J104" s="2"/>
    </row>
    <row r="105" spans="1:10" x14ac:dyDescent="0.2">
      <c r="A105" s="2" t="s">
        <v>21</v>
      </c>
      <c r="B105" s="9">
        <v>14.3</v>
      </c>
      <c r="C105" s="9"/>
      <c r="D1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5" s="2">
        <v>59.0146528984748</v>
      </c>
      <c r="G105" s="1">
        <v>45.820049530250998</v>
      </c>
      <c r="H105" s="2"/>
      <c r="I105"/>
      <c r="J105" s="2"/>
    </row>
    <row r="106" spans="1:10" x14ac:dyDescent="0.2">
      <c r="A106" s="2" t="s">
        <v>21</v>
      </c>
      <c r="B106" s="9">
        <v>14.3</v>
      </c>
      <c r="C106" s="9"/>
      <c r="D1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6" s="2">
        <v>59.587610693605598</v>
      </c>
      <c r="G106" s="1">
        <v>48.024648157598598</v>
      </c>
      <c r="H106" s="2"/>
      <c r="I106"/>
      <c r="J106" s="2"/>
    </row>
    <row r="107" spans="1:10" x14ac:dyDescent="0.2">
      <c r="A107" s="2" t="s">
        <v>21</v>
      </c>
      <c r="B107" s="9">
        <v>14.3</v>
      </c>
      <c r="C107" s="9"/>
      <c r="D1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7" s="2">
        <v>60.160568488736402</v>
      </c>
      <c r="G107" s="1">
        <v>50.318318547460301</v>
      </c>
      <c r="H107" s="2"/>
      <c r="I107"/>
      <c r="J107" s="2"/>
    </row>
    <row r="108" spans="1:10" x14ac:dyDescent="0.2">
      <c r="A108" s="2" t="s">
        <v>21</v>
      </c>
      <c r="B108" s="9">
        <v>14.3</v>
      </c>
      <c r="C108" s="9"/>
      <c r="D1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8" s="2">
        <v>60.733526283867299</v>
      </c>
      <c r="G108" s="1">
        <v>52.698236264379098</v>
      </c>
      <c r="H108" s="2"/>
      <c r="I108"/>
      <c r="J108" s="2"/>
    </row>
    <row r="109" spans="1:10" x14ac:dyDescent="0.2">
      <c r="A109" s="2" t="s">
        <v>21</v>
      </c>
      <c r="B109" s="9">
        <v>14.3</v>
      </c>
      <c r="C109" s="9"/>
      <c r="D1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0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09" s="2">
        <v>61.306484078998103</v>
      </c>
      <c r="G109" s="1">
        <v>55.160789546555101</v>
      </c>
      <c r="H109" s="2"/>
      <c r="I109"/>
      <c r="J109" s="2"/>
    </row>
    <row r="110" spans="1:10" x14ac:dyDescent="0.2">
      <c r="A110" s="2" t="s">
        <v>21</v>
      </c>
      <c r="B110" s="9">
        <v>14.3</v>
      </c>
      <c r="C110" s="9"/>
      <c r="D1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0" s="2">
        <v>61.879441874128901</v>
      </c>
      <c r="G110" s="1">
        <v>57.701562554989003</v>
      </c>
      <c r="H110" s="2"/>
      <c r="I110"/>
      <c r="J110" s="2"/>
    </row>
    <row r="111" spans="1:10" x14ac:dyDescent="0.2">
      <c r="A111" s="2" t="s">
        <v>21</v>
      </c>
      <c r="B111" s="9">
        <v>14.3</v>
      </c>
      <c r="C111" s="9"/>
      <c r="D1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1" s="2">
        <v>62.452399669259698</v>
      </c>
      <c r="G111" s="1">
        <v>60.315332030896201</v>
      </c>
      <c r="H111" s="2"/>
      <c r="I111"/>
      <c r="J111" s="2"/>
    </row>
    <row r="112" spans="1:10" x14ac:dyDescent="0.2">
      <c r="A112" s="2" t="s">
        <v>21</v>
      </c>
      <c r="B112" s="9">
        <v>14.3</v>
      </c>
      <c r="C112" s="9"/>
      <c r="D1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2" s="2">
        <v>63.025357464390602</v>
      </c>
      <c r="G112" s="1">
        <v>62.996078817791499</v>
      </c>
      <c r="H112" s="2"/>
      <c r="I112"/>
      <c r="J112" s="2"/>
    </row>
    <row r="113" spans="1:10" x14ac:dyDescent="0.2">
      <c r="A113" s="2" t="s">
        <v>21</v>
      </c>
      <c r="B113" s="9">
        <v>14.3</v>
      </c>
      <c r="C113" s="9"/>
      <c r="D1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3" s="2">
        <v>63.598315259521399</v>
      </c>
      <c r="G113" s="1">
        <v>65.737015340559395</v>
      </c>
      <c r="H113" s="2"/>
      <c r="I113"/>
      <c r="J113" s="2"/>
    </row>
    <row r="114" spans="1:10" x14ac:dyDescent="0.2">
      <c r="A114" s="2" t="s">
        <v>21</v>
      </c>
      <c r="B114" s="9">
        <v>14.3</v>
      </c>
      <c r="C114" s="9"/>
      <c r="D1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4" s="2">
        <v>64.171273054652204</v>
      </c>
      <c r="G114" s="1">
        <v>68.530629674609301</v>
      </c>
      <c r="H114" s="2"/>
      <c r="I114"/>
      <c r="J114" s="2"/>
    </row>
    <row r="115" spans="1:10" x14ac:dyDescent="0.2">
      <c r="A115" s="2" t="s">
        <v>21</v>
      </c>
      <c r="B115" s="9">
        <v>14.3</v>
      </c>
      <c r="C115" s="9"/>
      <c r="D1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5" s="2">
        <v>64.744230849782994</v>
      </c>
      <c r="G115" s="1">
        <v>71.368746297839195</v>
      </c>
      <c r="H115" s="2"/>
      <c r="I115"/>
      <c r="J115" s="2"/>
    </row>
    <row r="116" spans="1:10" x14ac:dyDescent="0.2">
      <c r="A116" s="2" t="s">
        <v>21</v>
      </c>
      <c r="B116" s="9">
        <v>14.3</v>
      </c>
      <c r="C116" s="9"/>
      <c r="D1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6" s="2">
        <v>65.317188644913898</v>
      </c>
      <c r="G116" s="1">
        <v>74.242603018595005</v>
      </c>
      <c r="H116" s="2"/>
      <c r="I116"/>
      <c r="J116" s="2"/>
    </row>
    <row r="117" spans="1:10" x14ac:dyDescent="0.2">
      <c r="A117" s="2" t="s">
        <v>21</v>
      </c>
      <c r="B117" s="9">
        <v>14.3</v>
      </c>
      <c r="C117" s="9"/>
      <c r="D1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7" s="2">
        <v>65.890146440044703</v>
      </c>
      <c r="G117" s="1">
        <v>77.142942942989706</v>
      </c>
      <c r="H117" s="2"/>
      <c r="I117"/>
      <c r="J117" s="2"/>
    </row>
    <row r="118" spans="1:10" x14ac:dyDescent="0.2">
      <c r="A118" s="2" t="s">
        <v>21</v>
      </c>
      <c r="B118" s="9">
        <v>14.3</v>
      </c>
      <c r="C118" s="9"/>
      <c r="D1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8" s="2">
        <v>66.463104235175507</v>
      </c>
      <c r="G118" s="1">
        <v>80.060119718858402</v>
      </c>
      <c r="H118" s="2"/>
      <c r="I118"/>
      <c r="J118" s="2"/>
    </row>
    <row r="119" spans="1:10" x14ac:dyDescent="0.2">
      <c r="A119" s="2" t="s">
        <v>21</v>
      </c>
      <c r="B119" s="9">
        <v>14.3</v>
      </c>
      <c r="C119" s="9"/>
      <c r="D1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1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19" s="2">
        <v>67.036062030306297</v>
      </c>
      <c r="G119" s="1">
        <v>82.984213708865397</v>
      </c>
      <c r="H119" s="2"/>
      <c r="I119"/>
      <c r="J119" s="2"/>
    </row>
    <row r="120" spans="1:10" x14ac:dyDescent="0.2">
      <c r="A120" s="2" t="s">
        <v>21</v>
      </c>
      <c r="B120" s="9">
        <v>14.3</v>
      </c>
      <c r="C120" s="9"/>
      <c r="D1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0" s="2">
        <v>67.609019825437102</v>
      </c>
      <c r="G120" s="1">
        <v>85.905156238749399</v>
      </c>
      <c r="H120" s="2"/>
      <c r="I120"/>
      <c r="J120" s="2"/>
    </row>
    <row r="121" spans="1:10" x14ac:dyDescent="0.2">
      <c r="A121" s="2" t="s">
        <v>21</v>
      </c>
      <c r="B121" s="9">
        <v>14.3</v>
      </c>
      <c r="C121" s="9"/>
      <c r="D1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1" s="2">
        <v>68.181977620568006</v>
      </c>
      <c r="G121" s="1">
        <v>88.812858672938901</v>
      </c>
      <c r="H121" s="2"/>
      <c r="I121"/>
      <c r="J121" s="2"/>
    </row>
    <row r="122" spans="1:10" x14ac:dyDescent="0.2">
      <c r="A122" s="2" t="s">
        <v>21</v>
      </c>
      <c r="B122" s="9">
        <v>14.3</v>
      </c>
      <c r="C122" s="9"/>
      <c r="D1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2" s="2">
        <v>68.754935415698796</v>
      </c>
      <c r="G122" s="1">
        <v>91.697342816387604</v>
      </c>
      <c r="H122" s="2"/>
      <c r="I122"/>
      <c r="J122" s="2"/>
    </row>
    <row r="123" spans="1:10" x14ac:dyDescent="0.2">
      <c r="A123" s="2" t="s">
        <v>21</v>
      </c>
      <c r="B123" s="9">
        <v>14.3</v>
      </c>
      <c r="C123" s="9"/>
      <c r="D1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3" s="2">
        <v>69.3278932108296</v>
      </c>
      <c r="G123" s="1">
        <v>94.548869047476302</v>
      </c>
      <c r="H123" s="2"/>
      <c r="I123"/>
      <c r="J123" s="2"/>
    </row>
    <row r="124" spans="1:10" x14ac:dyDescent="0.2">
      <c r="A124" s="2" t="s">
        <v>21</v>
      </c>
      <c r="B124" s="9">
        <v>14.3</v>
      </c>
      <c r="C124" s="9"/>
      <c r="D1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4" s="2">
        <v>69.900851005960405</v>
      </c>
      <c r="G124" s="1">
        <v>97.3580586600375</v>
      </c>
      <c r="H124" s="2"/>
      <c r="I124"/>
      <c r="J124" s="2"/>
    </row>
    <row r="125" spans="1:10" x14ac:dyDescent="0.2">
      <c r="A125" s="2" t="s">
        <v>21</v>
      </c>
      <c r="B125" s="9">
        <v>14.3</v>
      </c>
      <c r="C125" s="9"/>
      <c r="D1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5" s="2">
        <v>70.473808801091295</v>
      </c>
      <c r="G125" s="1">
        <v>100.116007129095</v>
      </c>
      <c r="H125" s="2"/>
      <c r="I125"/>
      <c r="J125" s="2"/>
    </row>
    <row r="126" spans="1:10" x14ac:dyDescent="0.2">
      <c r="A126" s="2" t="s">
        <v>21</v>
      </c>
      <c r="B126" s="9">
        <v>14.3</v>
      </c>
      <c r="C126" s="9"/>
      <c r="D1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6" s="2">
        <v>71.046766596222099</v>
      </c>
      <c r="G126" s="1">
        <v>102.81438539927299</v>
      </c>
      <c r="H126" s="2"/>
      <c r="I126"/>
      <c r="J126" s="2"/>
    </row>
    <row r="127" spans="1:10" x14ac:dyDescent="0.2">
      <c r="A127" s="2" t="s">
        <v>21</v>
      </c>
      <c r="B127" s="9">
        <v>14.3</v>
      </c>
      <c r="C127" s="9"/>
      <c r="D1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7" s="2">
        <v>71.619724391352904</v>
      </c>
      <c r="G127" s="1">
        <v>105.445526801752</v>
      </c>
      <c r="H127" s="2"/>
      <c r="I127"/>
      <c r="J127" s="2"/>
    </row>
    <row r="128" spans="1:10" x14ac:dyDescent="0.2">
      <c r="A128" s="2" t="s">
        <v>21</v>
      </c>
      <c r="B128" s="9">
        <v>14.3</v>
      </c>
      <c r="C128" s="9"/>
      <c r="D1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8" s="2">
        <v>72.192682186483694</v>
      </c>
      <c r="G128" s="1">
        <v>108.00249780153599</v>
      </c>
      <c r="H128" s="2"/>
      <c r="I128"/>
      <c r="J128" s="2"/>
    </row>
    <row r="129" spans="1:10" x14ac:dyDescent="0.2">
      <c r="A129" s="2" t="s">
        <v>21</v>
      </c>
      <c r="B129" s="9">
        <v>14.3</v>
      </c>
      <c r="C129" s="9"/>
      <c r="D1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2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29" s="2">
        <v>72.765639981614598</v>
      </c>
      <c r="G129" s="1">
        <v>110.479151424471</v>
      </c>
      <c r="H129" s="2"/>
      <c r="I129"/>
      <c r="J129" s="2"/>
    </row>
    <row r="130" spans="1:10" x14ac:dyDescent="0.2">
      <c r="A130" s="2" t="s">
        <v>21</v>
      </c>
      <c r="B130" s="9">
        <v>14.3</v>
      </c>
      <c r="C130" s="9"/>
      <c r="D1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0" s="2">
        <v>73.338597776745402</v>
      </c>
      <c r="G130" s="1">
        <v>112.870162873243</v>
      </c>
      <c r="H130" s="2"/>
      <c r="I130"/>
      <c r="J130" s="2"/>
    </row>
    <row r="131" spans="1:10" x14ac:dyDescent="0.2">
      <c r="A131" s="2" t="s">
        <v>21</v>
      </c>
      <c r="B131" s="9">
        <v>14.3</v>
      </c>
      <c r="C131" s="9"/>
      <c r="D1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1" s="2">
        <v>73.911555571876207</v>
      </c>
      <c r="G131" s="1">
        <v>115.171047476935</v>
      </c>
      <c r="H131" s="2"/>
      <c r="I131"/>
      <c r="J131" s="2"/>
    </row>
    <row r="132" spans="1:10" x14ac:dyDescent="0.2">
      <c r="A132" s="2" t="s">
        <v>21</v>
      </c>
      <c r="B132" s="9">
        <v>14.3</v>
      </c>
      <c r="C132" s="9"/>
      <c r="D1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2" s="2">
        <v>74.484513367006997</v>
      </c>
      <c r="G132" s="1">
        <v>117.37816169695699</v>
      </c>
      <c r="H132" s="2"/>
      <c r="I132"/>
      <c r="J132" s="2"/>
    </row>
    <row r="133" spans="1:10" x14ac:dyDescent="0.2">
      <c r="A133" s="2" t="s">
        <v>21</v>
      </c>
      <c r="B133" s="9">
        <v>14.3</v>
      </c>
      <c r="C133" s="9"/>
      <c r="D1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3" s="2">
        <v>75.057471162137801</v>
      </c>
      <c r="G133" s="1">
        <v>119.488688407967</v>
      </c>
      <c r="H133" s="2"/>
      <c r="I133"/>
      <c r="J133" s="2"/>
    </row>
    <row r="134" spans="1:10" x14ac:dyDescent="0.2">
      <c r="A134" s="2" t="s">
        <v>21</v>
      </c>
      <c r="B134" s="9">
        <v>14.3</v>
      </c>
      <c r="C134" s="9"/>
      <c r="D1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4" s="2">
        <v>75.630428957268705</v>
      </c>
      <c r="G134" s="1">
        <v>121.500608068074</v>
      </c>
      <c r="H134" s="2"/>
      <c r="I134"/>
      <c r="J134" s="2"/>
    </row>
    <row r="135" spans="1:10" x14ac:dyDescent="0.2">
      <c r="A135" s="2" t="s">
        <v>21</v>
      </c>
      <c r="B135" s="9">
        <v>14.3</v>
      </c>
      <c r="C135" s="9"/>
      <c r="D1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5" s="2">
        <v>76.203386752399496</v>
      </c>
      <c r="G135" s="1">
        <v>123.41265767925201</v>
      </c>
      <c r="H135" s="2"/>
      <c r="I135"/>
      <c r="J135" s="2"/>
    </row>
    <row r="136" spans="1:10" x14ac:dyDescent="0.2">
      <c r="A136" s="2" t="s">
        <v>21</v>
      </c>
      <c r="B136" s="9">
        <v>14.3</v>
      </c>
      <c r="C136" s="9"/>
      <c r="D1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6" s="2">
        <v>76.7763445475303</v>
      </c>
      <c r="G136" s="1">
        <v>125.22427961509599</v>
      </c>
      <c r="H136" s="2"/>
      <c r="I136"/>
      <c r="J136" s="2"/>
    </row>
    <row r="137" spans="1:10" x14ac:dyDescent="0.2">
      <c r="A137" s="2" t="s">
        <v>21</v>
      </c>
      <c r="B137" s="9">
        <v>14.3</v>
      </c>
      <c r="C137" s="9"/>
      <c r="D1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7" s="2">
        <v>77.349302342661204</v>
      </c>
      <c r="G137" s="1">
        <v>126.935562464706</v>
      </c>
      <c r="H137" s="2"/>
      <c r="I137"/>
      <c r="J137" s="2"/>
    </row>
    <row r="138" spans="1:10" x14ac:dyDescent="0.2">
      <c r="A138" s="2" t="s">
        <v>21</v>
      </c>
      <c r="B138" s="9">
        <v>14.3</v>
      </c>
      <c r="C138" s="9"/>
      <c r="D1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8" s="2">
        <v>77.922260137791994</v>
      </c>
      <c r="G138" s="1">
        <v>128.54717601957699</v>
      </c>
      <c r="H138" s="2"/>
      <c r="I138"/>
      <c r="J138" s="2"/>
    </row>
    <row r="139" spans="1:10" x14ac:dyDescent="0.2">
      <c r="A139" s="2" t="s">
        <v>21</v>
      </c>
      <c r="B139" s="9">
        <v>14.3</v>
      </c>
      <c r="C139" s="9"/>
      <c r="D1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3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39" s="2">
        <v>78.495217932922799</v>
      </c>
      <c r="G139" s="1">
        <v>130.06030242992799</v>
      </c>
      <c r="H139" s="2"/>
      <c r="I139"/>
      <c r="J139" s="2"/>
    </row>
    <row r="140" spans="1:10" x14ac:dyDescent="0.2">
      <c r="A140" s="2" t="s">
        <v>21</v>
      </c>
      <c r="B140" s="9">
        <v>14.3</v>
      </c>
      <c r="C140" s="9"/>
      <c r="D1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0" s="2">
        <v>79.068175728053603</v>
      </c>
      <c r="G140" s="1">
        <v>131.476565394624</v>
      </c>
      <c r="H140" s="2"/>
      <c r="I140"/>
      <c r="J140" s="2"/>
    </row>
    <row r="141" spans="1:10" x14ac:dyDescent="0.2">
      <c r="A141" s="2" t="s">
        <v>21</v>
      </c>
      <c r="B141" s="9">
        <v>14.3</v>
      </c>
      <c r="C141" s="9"/>
      <c r="D1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1" s="2">
        <v>79.641133523184394</v>
      </c>
      <c r="G141" s="1">
        <v>132.79795904271899</v>
      </c>
      <c r="H141" s="2"/>
      <c r="I141"/>
      <c r="J141" s="2"/>
    </row>
    <row r="142" spans="1:10" x14ac:dyDescent="0.2">
      <c r="A142" s="2" t="s">
        <v>21</v>
      </c>
      <c r="B142" s="9">
        <v>14.3</v>
      </c>
      <c r="C142" s="9"/>
      <c r="D1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2" s="2">
        <v>80.214091318315297</v>
      </c>
      <c r="G142" s="1">
        <v>134.02677793088401</v>
      </c>
      <c r="H142" s="2"/>
      <c r="I142"/>
      <c r="J142" s="2"/>
    </row>
    <row r="143" spans="1:10" x14ac:dyDescent="0.2">
      <c r="A143" s="2" t="s">
        <v>21</v>
      </c>
      <c r="B143" s="9">
        <v>14.3</v>
      </c>
      <c r="C143" s="9"/>
      <c r="D1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3" s="2">
        <v>80.787049113446102</v>
      </c>
      <c r="G143" s="1">
        <v>135.165549335328</v>
      </c>
      <c r="H143" s="2"/>
      <c r="I143"/>
      <c r="J143" s="2"/>
    </row>
    <row r="144" spans="1:10" x14ac:dyDescent="0.2">
      <c r="A144" s="2" t="s">
        <v>21</v>
      </c>
      <c r="B144" s="9">
        <v>14.3</v>
      </c>
      <c r="C144" s="9"/>
      <c r="D1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4" s="2">
        <v>81.360006908576906</v>
      </c>
      <c r="G144" s="1">
        <v>136.216968771952</v>
      </c>
      <c r="H144" s="2"/>
      <c r="I144"/>
      <c r="J144" s="2"/>
    </row>
    <row r="145" spans="1:10" x14ac:dyDescent="0.2">
      <c r="A145" s="2" t="s">
        <v>21</v>
      </c>
      <c r="B145" s="9">
        <v>14.3</v>
      </c>
      <c r="C145" s="9"/>
      <c r="D1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5" s="2">
        <v>81.932964703707697</v>
      </c>
      <c r="G145" s="1">
        <v>137.1838394447</v>
      </c>
      <c r="H145" s="2"/>
      <c r="I145"/>
      <c r="J145" s="2"/>
    </row>
    <row r="146" spans="1:10" x14ac:dyDescent="0.2">
      <c r="A146" s="2" t="s">
        <v>21</v>
      </c>
      <c r="B146" s="9">
        <v>14.3</v>
      </c>
      <c r="C146" s="9"/>
      <c r="D1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6" s="2">
        <v>82.505922498838501</v>
      </c>
      <c r="G146" s="1">
        <v>138.06901610732601</v>
      </c>
      <c r="H146" s="2"/>
      <c r="I146"/>
      <c r="J146" s="2"/>
    </row>
    <row r="147" spans="1:10" x14ac:dyDescent="0.2">
      <c r="A147" s="2" t="s">
        <v>21</v>
      </c>
      <c r="B147" s="9">
        <v>14.3</v>
      </c>
      <c r="C147" s="9"/>
      <c r="D1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7" s="2">
        <v>83.078880293969405</v>
      </c>
      <c r="G147" s="1">
        <v>138.875353633185</v>
      </c>
      <c r="H147" s="2"/>
      <c r="I147"/>
      <c r="J147" s="2"/>
    </row>
    <row r="148" spans="1:10" x14ac:dyDescent="0.2">
      <c r="A148" s="2" t="s">
        <v>21</v>
      </c>
      <c r="B148" s="9">
        <v>14.3</v>
      </c>
      <c r="C148" s="9"/>
      <c r="D1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8" s="2">
        <v>83.651838089100195</v>
      </c>
      <c r="G148" s="1">
        <v>139.605660424234</v>
      </c>
      <c r="H148" s="2"/>
      <c r="I148"/>
      <c r="J148" s="2"/>
    </row>
    <row r="149" spans="1:10" x14ac:dyDescent="0.2">
      <c r="A149" s="2" t="s">
        <v>21</v>
      </c>
      <c r="B149" s="9">
        <v>14.3</v>
      </c>
      <c r="C149" s="9"/>
      <c r="D1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4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49" s="2">
        <v>84.224795884231</v>
      </c>
      <c r="G149" s="1">
        <v>140.26265665535601</v>
      </c>
      <c r="H149" s="2"/>
      <c r="I149"/>
      <c r="J149" s="2"/>
    </row>
    <row r="150" spans="1:10" x14ac:dyDescent="0.2">
      <c r="A150" s="2" t="s">
        <v>21</v>
      </c>
      <c r="B150" s="9">
        <v>14.3</v>
      </c>
      <c r="C150" s="9"/>
      <c r="D1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0" s="2">
        <v>84.797753679361804</v>
      </c>
      <c r="G150" s="1">
        <v>140.848937243232</v>
      </c>
      <c r="H150" s="2"/>
      <c r="I150"/>
      <c r="J150" s="2"/>
    </row>
    <row r="151" spans="1:10" x14ac:dyDescent="0.2">
      <c r="A151" s="2" t="s">
        <v>21</v>
      </c>
      <c r="B151" s="9">
        <v>14.3</v>
      </c>
      <c r="C151" s="9"/>
      <c r="D1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1" s="2">
        <v>85.370711474492694</v>
      </c>
      <c r="G151" s="1">
        <v>141.366939348518</v>
      </c>
      <c r="H151" s="2"/>
      <c r="I151"/>
      <c r="J151" s="2"/>
    </row>
    <row r="152" spans="1:10" x14ac:dyDescent="0.2">
      <c r="A152" s="2" t="s">
        <v>21</v>
      </c>
      <c r="B152" s="9">
        <v>14.3</v>
      </c>
      <c r="C152" s="9"/>
      <c r="D1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2" s="2">
        <v>85.943669269623499</v>
      </c>
      <c r="G152" s="1">
        <v>141.81891416432799</v>
      </c>
      <c r="H152" s="2"/>
      <c r="I152"/>
      <c r="J152" s="2"/>
    </row>
    <row r="153" spans="1:10" x14ac:dyDescent="0.2">
      <c r="A153" s="2" t="s">
        <v>21</v>
      </c>
      <c r="B153" s="9">
        <v>14.3</v>
      </c>
      <c r="C153" s="9"/>
      <c r="D1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3" s="2">
        <v>86.516627064754303</v>
      </c>
      <c r="G153" s="1">
        <v>142.206902710035</v>
      </c>
      <c r="H153" s="2"/>
      <c r="I153"/>
      <c r="J153" s="2"/>
    </row>
    <row r="154" spans="1:10" x14ac:dyDescent="0.2">
      <c r="A154" s="2" t="s">
        <v>21</v>
      </c>
      <c r="B154" s="9">
        <v>14.3</v>
      </c>
      <c r="C154" s="9"/>
      <c r="D1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4" s="2">
        <v>87.089584859885093</v>
      </c>
      <c r="G154" s="1">
        <v>142.53271533441</v>
      </c>
      <c r="H154" s="2"/>
      <c r="I154"/>
      <c r="J154" s="2"/>
    </row>
    <row r="155" spans="1:10" x14ac:dyDescent="0.2">
      <c r="A155" s="2" t="s">
        <v>21</v>
      </c>
      <c r="B155" s="9">
        <v>14.3</v>
      </c>
      <c r="C155" s="9"/>
      <c r="D1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5" s="2">
        <v>87.662542655015898</v>
      </c>
      <c r="G155" s="1">
        <v>142.79791463360999</v>
      </c>
      <c r="H155" s="2"/>
      <c r="I155"/>
      <c r="J155" s="2"/>
    </row>
    <row r="156" spans="1:10" x14ac:dyDescent="0.2">
      <c r="A156" s="2" t="s">
        <v>21</v>
      </c>
      <c r="B156" s="9">
        <v>14.3</v>
      </c>
      <c r="C156" s="9"/>
      <c r="D1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6" s="2">
        <v>88.235500450146802</v>
      </c>
      <c r="G156" s="1">
        <v>143.00380150416501</v>
      </c>
      <c r="H156" s="2"/>
      <c r="I156"/>
      <c r="J156" s="2"/>
    </row>
    <row r="157" spans="1:10" x14ac:dyDescent="0.2">
      <c r="A157" s="2" t="s">
        <v>21</v>
      </c>
      <c r="B157" s="9">
        <v>14.3</v>
      </c>
      <c r="C157" s="9"/>
      <c r="D1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7" s="2">
        <v>88.808458245277606</v>
      </c>
      <c r="G157" s="1">
        <v>143.151404077102</v>
      </c>
      <c r="H157" s="2"/>
      <c r="I157"/>
      <c r="J157" s="2"/>
    </row>
    <row r="158" spans="1:10" x14ac:dyDescent="0.2">
      <c r="A158" s="2" t="s">
        <v>21</v>
      </c>
      <c r="B158" s="9">
        <v>14.3</v>
      </c>
      <c r="C158" s="9"/>
      <c r="D1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8" s="2">
        <v>89.381416040408396</v>
      </c>
      <c r="G158" s="1">
        <v>143.24146931385499</v>
      </c>
      <c r="H158" s="2"/>
      <c r="I158"/>
      <c r="J158" s="2"/>
    </row>
    <row r="159" spans="1:10" x14ac:dyDescent="0.2">
      <c r="A159" s="2" t="s">
        <v>21</v>
      </c>
      <c r="B159" s="9">
        <v>14.3</v>
      </c>
      <c r="C159" s="9"/>
      <c r="D1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5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59" s="2">
        <v>89.9543738355393</v>
      </c>
      <c r="G159" s="1">
        <v>143.27445708591901</v>
      </c>
      <c r="H159" s="2"/>
      <c r="I159"/>
      <c r="J159" s="2"/>
    </row>
    <row r="160" spans="1:10" x14ac:dyDescent="0.2">
      <c r="A160" s="2" t="s">
        <v>21</v>
      </c>
      <c r="B160" s="9">
        <v>14.3</v>
      </c>
      <c r="C160" s="9"/>
      <c r="D1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0" s="2">
        <v>90.527331630670105</v>
      </c>
      <c r="G160" s="1">
        <v>143.250536606509</v>
      </c>
      <c r="H160" s="2"/>
      <c r="I160"/>
      <c r="J160" s="2"/>
    </row>
    <row r="161" spans="1:10" x14ac:dyDescent="0.2">
      <c r="A161" s="2" t="s">
        <v>21</v>
      </c>
      <c r="B161" s="9">
        <v>14.3</v>
      </c>
      <c r="C161" s="9"/>
      <c r="D1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1" s="2">
        <v>91.100289425800895</v>
      </c>
      <c r="G161" s="1">
        <v>143.16958513210301</v>
      </c>
      <c r="H161" s="2"/>
      <c r="I161"/>
      <c r="J161" s="2"/>
    </row>
    <row r="162" spans="1:10" x14ac:dyDescent="0.2">
      <c r="A162" s="2" t="s">
        <v>21</v>
      </c>
      <c r="B162" s="9">
        <v>14.3</v>
      </c>
      <c r="C162" s="9"/>
      <c r="D1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2" s="2">
        <v>91.6732472209317</v>
      </c>
      <c r="G162" s="1">
        <v>143.031188903546</v>
      </c>
      <c r="H162" s="2"/>
      <c r="I162"/>
      <c r="J162" s="2"/>
    </row>
    <row r="163" spans="1:10" x14ac:dyDescent="0.2">
      <c r="A163" s="2" t="s">
        <v>21</v>
      </c>
      <c r="B163" s="9">
        <v>14.3</v>
      </c>
      <c r="C163" s="9"/>
      <c r="D1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3" s="2">
        <v>92.246205016062603</v>
      </c>
      <c r="G163" s="1">
        <v>142.83464634867801</v>
      </c>
      <c r="H163" s="2"/>
      <c r="I163"/>
      <c r="J163" s="2"/>
    </row>
    <row r="164" spans="1:10" x14ac:dyDescent="0.2">
      <c r="A164" s="2" t="s">
        <v>21</v>
      </c>
      <c r="B164" s="9">
        <v>14.3</v>
      </c>
      <c r="C164" s="9"/>
      <c r="D1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4" s="2">
        <v>92.819162811193394</v>
      </c>
      <c r="G164" s="1">
        <v>142.57897362055499</v>
      </c>
      <c r="H164" s="2"/>
      <c r="I164"/>
      <c r="J164" s="2"/>
    </row>
    <row r="165" spans="1:10" x14ac:dyDescent="0.2">
      <c r="A165" s="2" t="s">
        <v>21</v>
      </c>
      <c r="B165" s="9">
        <v>14.3</v>
      </c>
      <c r="C165" s="9"/>
      <c r="D1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5" s="2">
        <v>93.392120606324198</v>
      </c>
      <c r="G165" s="1">
        <v>142.26291259514699</v>
      </c>
      <c r="H165" s="2"/>
      <c r="I165"/>
      <c r="J165" s="2"/>
    </row>
    <row r="166" spans="1:10" x14ac:dyDescent="0.2">
      <c r="A166" s="2" t="s">
        <v>21</v>
      </c>
      <c r="B166" s="9">
        <v>14.3</v>
      </c>
      <c r="C166" s="9"/>
      <c r="D1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6" s="2">
        <v>93.965078401455003</v>
      </c>
      <c r="G166" s="1">
        <v>141.88494149963699</v>
      </c>
      <c r="H166" s="2"/>
      <c r="I166"/>
      <c r="J166" s="2"/>
    </row>
    <row r="167" spans="1:10" x14ac:dyDescent="0.2">
      <c r="A167" s="2" t="s">
        <v>21</v>
      </c>
      <c r="B167" s="9">
        <v>14.3</v>
      </c>
      <c r="C167" s="9"/>
      <c r="D1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7" s="2">
        <v>94.538036196585793</v>
      </c>
      <c r="G167" s="1">
        <v>141.443288384352</v>
      </c>
      <c r="H167" s="2"/>
      <c r="I167"/>
      <c r="J167" s="2"/>
    </row>
    <row r="168" spans="1:10" x14ac:dyDescent="0.2">
      <c r="A168" s="2" t="s">
        <v>21</v>
      </c>
      <c r="B168" s="9">
        <v>14.3</v>
      </c>
      <c r="C168" s="9"/>
      <c r="D1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8" s="2">
        <v>95.110993991716697</v>
      </c>
      <c r="G168" s="1">
        <v>140.93594768729599</v>
      </c>
      <c r="H168" s="2"/>
      <c r="I168"/>
      <c r="J168" s="2"/>
    </row>
    <row r="169" spans="1:10" x14ac:dyDescent="0.2">
      <c r="A169" s="2" t="s">
        <v>21</v>
      </c>
      <c r="B169" s="9">
        <v>14.3</v>
      </c>
      <c r="C169" s="9"/>
      <c r="D1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6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69" s="2">
        <v>95.683951786847501</v>
      </c>
      <c r="G169" s="1">
        <v>140.36070016766499</v>
      </c>
      <c r="H169" s="2"/>
      <c r="I169"/>
      <c r="J169" s="2"/>
    </row>
    <row r="170" spans="1:10" x14ac:dyDescent="0.2">
      <c r="A170" s="2" t="s">
        <v>21</v>
      </c>
      <c r="B170" s="9">
        <v>14.3</v>
      </c>
      <c r="C170" s="9"/>
      <c r="D1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0" s="2">
        <v>96.256909581978306</v>
      </c>
      <c r="G170" s="1">
        <v>139.71513650131601</v>
      </c>
      <c r="H170" s="2"/>
      <c r="I170"/>
      <c r="J170" s="2"/>
    </row>
    <row r="171" spans="1:10" x14ac:dyDescent="0.2">
      <c r="A171" s="2" t="s">
        <v>21</v>
      </c>
      <c r="B171" s="9">
        <v>14.3</v>
      </c>
      <c r="C171" s="9"/>
      <c r="D1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1" s="2">
        <v>96.829867377109096</v>
      </c>
      <c r="G171" s="1">
        <v>138.99668483496799</v>
      </c>
      <c r="H171" s="2"/>
      <c r="I171"/>
      <c r="J171" s="2"/>
    </row>
    <row r="172" spans="1:10" x14ac:dyDescent="0.2">
      <c r="A172" s="2" t="s">
        <v>21</v>
      </c>
      <c r="B172" s="9">
        <v>14.3</v>
      </c>
      <c r="C172" s="9"/>
      <c r="D1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2" s="2">
        <v>97.40282517224</v>
      </c>
      <c r="G172" s="1">
        <v>138.20264258369599</v>
      </c>
      <c r="H172" s="2"/>
      <c r="I172"/>
      <c r="J172" s="2"/>
    </row>
    <row r="173" spans="1:10" x14ac:dyDescent="0.2">
      <c r="A173" s="2" t="s">
        <v>21</v>
      </c>
      <c r="B173" s="9">
        <v>14.3</v>
      </c>
      <c r="C173" s="9"/>
      <c r="D1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3" s="2">
        <v>97.975782967370804</v>
      </c>
      <c r="G173" s="1">
        <v>137.33021272554799</v>
      </c>
      <c r="H173" s="2"/>
      <c r="I173"/>
      <c r="J173" s="2"/>
    </row>
    <row r="174" spans="1:10" x14ac:dyDescent="0.2">
      <c r="A174" s="2" t="s">
        <v>21</v>
      </c>
      <c r="B174" s="9">
        <v>14.3</v>
      </c>
      <c r="C174" s="9"/>
      <c r="D1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4" s="2">
        <v>98.548740762501595</v>
      </c>
      <c r="G174" s="1">
        <v>136.37654479494199</v>
      </c>
      <c r="H174" s="2"/>
      <c r="I174"/>
      <c r="J174" s="2"/>
    </row>
    <row r="175" spans="1:10" x14ac:dyDescent="0.2">
      <c r="A175" s="2" t="s">
        <v>21</v>
      </c>
      <c r="B175" s="9">
        <v>14.3</v>
      </c>
      <c r="C175" s="9"/>
      <c r="D1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5" s="2">
        <v>99.121698557632399</v>
      </c>
      <c r="G175" s="1">
        <v>135.33878070022399</v>
      </c>
      <c r="H175" s="2"/>
      <c r="I175"/>
      <c r="J175" s="2"/>
    </row>
    <row r="176" spans="1:10" x14ac:dyDescent="0.2">
      <c r="A176" s="2" t="s">
        <v>21</v>
      </c>
      <c r="B176" s="9">
        <v>14.3</v>
      </c>
      <c r="C176" s="9"/>
      <c r="D1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6" s="2">
        <v>99.694656352763204</v>
      </c>
      <c r="G176" s="1">
        <v>134.21410538809701</v>
      </c>
      <c r="H176" s="2"/>
      <c r="I176"/>
      <c r="J176" s="2"/>
    </row>
    <row r="177" spans="1:10" x14ac:dyDescent="0.2">
      <c r="A177" s="2" t="s">
        <v>21</v>
      </c>
      <c r="B177" s="9">
        <v>14.3</v>
      </c>
      <c r="C177" s="9"/>
      <c r="D1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7" s="2">
        <v>100.26761414789399</v>
      </c>
      <c r="G177" s="1">
        <v>132.999802247205</v>
      </c>
      <c r="H177" s="2"/>
      <c r="I177"/>
      <c r="J177" s="2"/>
    </row>
    <row r="178" spans="1:10" x14ac:dyDescent="0.2">
      <c r="A178" s="2" t="s">
        <v>21</v>
      </c>
      <c r="B178" s="9">
        <v>14.3</v>
      </c>
      <c r="C178" s="9"/>
      <c r="D1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8" s="2">
        <v>100.840571943025</v>
      </c>
      <c r="G178" s="1">
        <v>131.693312984112</v>
      </c>
      <c r="H178" s="2"/>
      <c r="I178"/>
      <c r="J178" s="2"/>
    </row>
    <row r="179" spans="1:10" x14ac:dyDescent="0.2">
      <c r="A179" s="2" t="s">
        <v>21</v>
      </c>
      <c r="B179" s="9">
        <v>14.3</v>
      </c>
      <c r="C179" s="9"/>
      <c r="D1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7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79" s="2">
        <v>101.413529738156</v>
      </c>
      <c r="G179" s="1">
        <v>130.29230151856899</v>
      </c>
      <c r="H179" s="2"/>
      <c r="I179"/>
      <c r="J179" s="2"/>
    </row>
    <row r="180" spans="1:10" x14ac:dyDescent="0.2">
      <c r="A180" s="2" t="s">
        <v>21</v>
      </c>
      <c r="B180" s="9">
        <v>14.3</v>
      </c>
      <c r="C180" s="9"/>
      <c r="D1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0" s="2">
        <v>101.986487533287</v>
      </c>
      <c r="G180" s="1">
        <v>128.79472123374899</v>
      </c>
      <c r="H180" s="2"/>
      <c r="I180"/>
      <c r="J180" s="2"/>
    </row>
    <row r="181" spans="1:10" x14ac:dyDescent="0.2">
      <c r="A181" s="2" t="s">
        <v>21</v>
      </c>
      <c r="B181" s="9">
        <v>14.3</v>
      </c>
      <c r="C181" s="9"/>
      <c r="D1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1" s="2">
        <v>102.559445328417</v>
      </c>
      <c r="G181" s="1">
        <v>127.19888468587099</v>
      </c>
      <c r="H181" s="2"/>
      <c r="I181"/>
      <c r="J181" s="2"/>
    </row>
    <row r="182" spans="1:10" x14ac:dyDescent="0.2">
      <c r="A182" s="2" t="s">
        <v>21</v>
      </c>
      <c r="B182" s="9">
        <v>14.3</v>
      </c>
      <c r="C182" s="9"/>
      <c r="D1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2" s="2">
        <v>103.132403123548</v>
      </c>
      <c r="G182" s="1">
        <v>125.503534634017</v>
      </c>
      <c r="H182" s="2"/>
      <c r="I182"/>
      <c r="J182" s="2"/>
    </row>
    <row r="183" spans="1:10" x14ac:dyDescent="0.2">
      <c r="A183" s="2" t="s">
        <v>21</v>
      </c>
      <c r="B183" s="9">
        <v>14.3</v>
      </c>
      <c r="C183" s="9"/>
      <c r="D1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3" s="2">
        <v>103.70536091867901</v>
      </c>
      <c r="G183" s="1">
        <v>123.707915004523</v>
      </c>
      <c r="H183" s="2"/>
      <c r="I183"/>
      <c r="J183" s="2"/>
    </row>
    <row r="184" spans="1:10" x14ac:dyDescent="0.2">
      <c r="A184" s="2" t="s">
        <v>21</v>
      </c>
      <c r="B184" s="9">
        <v>14.3</v>
      </c>
      <c r="C184" s="9"/>
      <c r="D1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4" s="2">
        <v>104.27831871380999</v>
      </c>
      <c r="G184" s="1">
        <v>121.81184016773</v>
      </c>
      <c r="H184" s="2"/>
      <c r="I184"/>
      <c r="J184" s="2"/>
    </row>
    <row r="185" spans="1:10" x14ac:dyDescent="0.2">
      <c r="A185" s="2" t="s">
        <v>21</v>
      </c>
      <c r="B185" s="9">
        <v>14.3</v>
      </c>
      <c r="C185" s="9"/>
      <c r="D1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5" s="2">
        <v>104.851276508941</v>
      </c>
      <c r="G185" s="1">
        <v>119.815760693299</v>
      </c>
      <c r="H185" s="2"/>
      <c r="I185"/>
      <c r="J185" s="2"/>
    </row>
    <row r="186" spans="1:10" x14ac:dyDescent="0.2">
      <c r="A186" s="2" t="s">
        <v>21</v>
      </c>
      <c r="B186" s="9">
        <v>14.3</v>
      </c>
      <c r="C186" s="9"/>
      <c r="D1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6" s="2">
        <v>105.42423430407101</v>
      </c>
      <c r="G186" s="1">
        <v>117.720823579777</v>
      </c>
      <c r="H186" s="2"/>
      <c r="I186"/>
      <c r="J186" s="2"/>
    </row>
    <row r="187" spans="1:10" x14ac:dyDescent="0.2">
      <c r="A187" s="2" t="s">
        <v>21</v>
      </c>
      <c r="B187" s="9">
        <v>14.3</v>
      </c>
      <c r="C187" s="9"/>
      <c r="D1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7" s="2">
        <v>105.997192099202</v>
      </c>
      <c r="G187" s="1">
        <v>115.52892484274599</v>
      </c>
      <c r="H187" s="2"/>
      <c r="I187"/>
      <c r="J187" s="2"/>
    </row>
    <row r="188" spans="1:10" x14ac:dyDescent="0.2">
      <c r="A188" s="2" t="s">
        <v>21</v>
      </c>
      <c r="B188" s="9">
        <v>14.3</v>
      </c>
      <c r="C188" s="9"/>
      <c r="D1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8" s="2">
        <v>106.570149894333</v>
      </c>
      <c r="G188" s="1">
        <v>113.242752310292</v>
      </c>
      <c r="H188" s="2"/>
      <c r="I188"/>
      <c r="J188" s="2"/>
    </row>
    <row r="189" spans="1:10" x14ac:dyDescent="0.2">
      <c r="A189" s="2" t="s">
        <v>21</v>
      </c>
      <c r="B189" s="9">
        <v>14.3</v>
      </c>
      <c r="C189" s="9"/>
      <c r="D1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8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89" s="2">
        <v>107.143107689464</v>
      </c>
      <c r="G189" s="1">
        <v>110.865816530552</v>
      </c>
      <c r="H189" s="2"/>
      <c r="I189"/>
      <c r="J189" s="2"/>
    </row>
    <row r="190" spans="1:10" x14ac:dyDescent="0.2">
      <c r="A190" s="2" t="s">
        <v>21</v>
      </c>
      <c r="B190" s="9">
        <v>14.3</v>
      </c>
      <c r="C190" s="9"/>
      <c r="D1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0" s="2">
        <v>107.71606548459501</v>
      </c>
      <c r="G190" s="1">
        <v>108.402467854912</v>
      </c>
      <c r="H190" s="2"/>
      <c r="I190"/>
      <c r="J190" s="2"/>
    </row>
    <row r="191" spans="1:10" x14ac:dyDescent="0.2">
      <c r="A191" s="2" t="s">
        <v>21</v>
      </c>
      <c r="B191" s="9">
        <v>14.3</v>
      </c>
      <c r="C191" s="9"/>
      <c r="D1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1" s="2">
        <v>108.289023279726</v>
      </c>
      <c r="G191" s="1">
        <v>105.857898029662</v>
      </c>
      <c r="H191" s="2"/>
      <c r="I191"/>
      <c r="J191" s="2"/>
    </row>
    <row r="192" spans="1:10" x14ac:dyDescent="0.2">
      <c r="A192" s="2" t="s">
        <v>21</v>
      </c>
      <c r="B192" s="9">
        <v>14.3</v>
      </c>
      <c r="C192" s="9"/>
      <c r="D1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2" s="2">
        <v>108.861981074856</v>
      </c>
      <c r="G192" s="1">
        <v>103.238125007241</v>
      </c>
      <c r="H192" s="2"/>
      <c r="I192"/>
      <c r="J192" s="2"/>
    </row>
    <row r="193" spans="1:10" x14ac:dyDescent="0.2">
      <c r="A193" s="2" t="s">
        <v>21</v>
      </c>
      <c r="B193" s="9">
        <v>14.3</v>
      </c>
      <c r="C193" s="9"/>
      <c r="D1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3" s="2">
        <v>109.43493886998699</v>
      </c>
      <c r="G193" s="1">
        <v>100.549960169374</v>
      </c>
      <c r="H193" s="2"/>
      <c r="I193"/>
      <c r="J193" s="2"/>
    </row>
    <row r="194" spans="1:10" x14ac:dyDescent="0.2">
      <c r="A194" s="2" t="s">
        <v>21</v>
      </c>
      <c r="B194" s="9">
        <v>14.3</v>
      </c>
      <c r="C194" s="9"/>
      <c r="D1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4" s="2">
        <v>110.007896665118</v>
      </c>
      <c r="G194" s="1">
        <v>97.800957720785703</v>
      </c>
      <c r="H194" s="2"/>
      <c r="I194"/>
      <c r="J194" s="2"/>
    </row>
    <row r="195" spans="1:10" x14ac:dyDescent="0.2">
      <c r="A195" s="2" t="s">
        <v>21</v>
      </c>
      <c r="B195" s="9">
        <v>14.3</v>
      </c>
      <c r="C195" s="9"/>
      <c r="D1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5" s="2">
        <v>110.580854460249</v>
      </c>
      <c r="G195" s="1">
        <v>94.999346640545198</v>
      </c>
      <c r="H195" s="2"/>
      <c r="I195"/>
      <c r="J195" s="2"/>
    </row>
    <row r="196" spans="1:10" x14ac:dyDescent="0.2">
      <c r="A196" s="2" t="s">
        <v>21</v>
      </c>
      <c r="B196" s="9">
        <v>14.3</v>
      </c>
      <c r="C196" s="9"/>
      <c r="D1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6" s="2">
        <v>111.15381225538</v>
      </c>
      <c r="G196" s="1">
        <v>92.153946236329901</v>
      </c>
      <c r="H196" s="2"/>
      <c r="I196"/>
      <c r="J196" s="2"/>
    </row>
    <row r="197" spans="1:10" x14ac:dyDescent="0.2">
      <c r="A197" s="2" t="s">
        <v>21</v>
      </c>
      <c r="B197" s="9">
        <v>14.3</v>
      </c>
      <c r="C197" s="9"/>
      <c r="D1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7" s="2">
        <v>111.72677005051101</v>
      </c>
      <c r="G197" s="1">
        <v>89.274066999124102</v>
      </c>
      <c r="H197" s="2"/>
      <c r="I197"/>
      <c r="J197" s="2"/>
    </row>
    <row r="198" spans="1:10" x14ac:dyDescent="0.2">
      <c r="A198" s="2" t="s">
        <v>21</v>
      </c>
      <c r="B198" s="9">
        <v>14.3</v>
      </c>
      <c r="C198" s="9"/>
      <c r="D1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8" s="2">
        <v>112.299727845641</v>
      </c>
      <c r="G198" s="1">
        <v>86.369399062682803</v>
      </c>
      <c r="H198" s="2"/>
      <c r="I198"/>
      <c r="J198" s="2"/>
    </row>
    <row r="199" spans="1:10" x14ac:dyDescent="0.2">
      <c r="A199" s="2" t="s">
        <v>21</v>
      </c>
      <c r="B199" s="9">
        <v>14.3</v>
      </c>
      <c r="C199" s="9"/>
      <c r="D1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19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199" s="2">
        <v>112.872685640772</v>
      </c>
      <c r="G199" s="1">
        <v>83.449891095344995</v>
      </c>
      <c r="H199" s="2"/>
      <c r="I199"/>
      <c r="J199" s="2"/>
    </row>
    <row r="200" spans="1:10" x14ac:dyDescent="0.2">
      <c r="A200" s="2" t="s">
        <v>21</v>
      </c>
      <c r="B200" s="9">
        <v>14.3</v>
      </c>
      <c r="C200" s="9"/>
      <c r="D2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0" s="2">
        <v>113.44564343590299</v>
      </c>
      <c r="G200" s="1">
        <v>80.5256228578628</v>
      </c>
      <c r="H200" s="2"/>
      <c r="I200"/>
      <c r="J200" s="2"/>
    </row>
    <row r="201" spans="1:10" x14ac:dyDescent="0.2">
      <c r="A201" s="2" t="s">
        <v>21</v>
      </c>
      <c r="B201" s="9">
        <v>14.3</v>
      </c>
      <c r="C201" s="9"/>
      <c r="D2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1" s="2">
        <v>114.018601231034</v>
      </c>
      <c r="G201" s="1">
        <v>77.606674922126501</v>
      </c>
      <c r="H201" s="2"/>
      <c r="I201"/>
      <c r="J201" s="2"/>
    </row>
    <row r="202" spans="1:10" x14ac:dyDescent="0.2">
      <c r="A202" s="2" t="s">
        <v>21</v>
      </c>
      <c r="B202" s="9">
        <v>14.3</v>
      </c>
      <c r="C202" s="9"/>
      <c r="D2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2" s="2">
        <v>114.591559026165</v>
      </c>
      <c r="G202" s="1">
        <v>74.702999145536396</v>
      </c>
      <c r="H202" s="2"/>
      <c r="I202"/>
      <c r="J202" s="2"/>
    </row>
    <row r="203" spans="1:10" x14ac:dyDescent="0.2">
      <c r="A203" s="2" t="s">
        <v>21</v>
      </c>
      <c r="B203" s="9">
        <v>14.3</v>
      </c>
      <c r="C203" s="9"/>
      <c r="D2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3" s="2">
        <v>115.164516821295</v>
      </c>
      <c r="G203" s="1">
        <v>71.824293428114999</v>
      </c>
      <c r="H203" s="2"/>
      <c r="I203"/>
      <c r="J203" s="2"/>
    </row>
    <row r="204" spans="1:10" x14ac:dyDescent="0.2">
      <c r="A204" s="2" t="s">
        <v>21</v>
      </c>
      <c r="B204" s="9">
        <v>14.3</v>
      </c>
      <c r="C204" s="9"/>
      <c r="D2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4" s="2">
        <v>115.737474616426</v>
      </c>
      <c r="G204" s="1">
        <v>68.979884050577297</v>
      </c>
      <c r="H204" s="2"/>
      <c r="I204"/>
      <c r="J204" s="2"/>
    </row>
    <row r="205" spans="1:10" x14ac:dyDescent="0.2">
      <c r="A205" s="2" t="s">
        <v>21</v>
      </c>
      <c r="B205" s="9">
        <v>14.3</v>
      </c>
      <c r="C205" s="9"/>
      <c r="D2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5" s="2">
        <v>116.310432411557</v>
      </c>
      <c r="G205" s="1">
        <v>66.178618518325294</v>
      </c>
      <c r="H205" s="2"/>
      <c r="I205"/>
      <c r="J205" s="2"/>
    </row>
    <row r="206" spans="1:10" x14ac:dyDescent="0.2">
      <c r="A206" s="2" t="s">
        <v>21</v>
      </c>
      <c r="B206" s="9">
        <v>14.3</v>
      </c>
      <c r="C206" s="9"/>
      <c r="D2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6" s="2">
        <v>116.88339020668801</v>
      </c>
      <c r="G206" s="1">
        <v>63.428771345808599</v>
      </c>
      <c r="H206" s="2"/>
      <c r="I206"/>
      <c r="J206" s="2"/>
    </row>
    <row r="207" spans="1:10" x14ac:dyDescent="0.2">
      <c r="A207" s="2" t="s">
        <v>21</v>
      </c>
      <c r="B207" s="9">
        <v>14.3</v>
      </c>
      <c r="C207" s="9"/>
      <c r="D2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7" s="2">
        <v>117.45634800181899</v>
      </c>
      <c r="G207" s="1">
        <v>60.737964640761497</v>
      </c>
      <c r="H207" s="2"/>
      <c r="I207"/>
      <c r="J207" s="2"/>
    </row>
    <row r="208" spans="1:10" x14ac:dyDescent="0.2">
      <c r="A208" s="2" t="s">
        <v>21</v>
      </c>
      <c r="B208" s="9">
        <v>14.3</v>
      </c>
      <c r="C208" s="9"/>
      <c r="D2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8" s="2">
        <v>118.02930579695</v>
      </c>
      <c r="G208" s="1">
        <v>58.113104725986602</v>
      </c>
      <c r="H208" s="2"/>
      <c r="I208"/>
      <c r="J208" s="2"/>
    </row>
    <row r="209" spans="1:10" x14ac:dyDescent="0.2">
      <c r="A209" s="2" t="s">
        <v>21</v>
      </c>
      <c r="B209" s="9">
        <v>14.3</v>
      </c>
      <c r="C209" s="9"/>
      <c r="D2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0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09" s="2">
        <v>118.60226359208001</v>
      </c>
      <c r="G209" s="1">
        <v>55.5603354044081</v>
      </c>
      <c r="H209" s="2"/>
      <c r="I209"/>
      <c r="J209" s="2"/>
    </row>
    <row r="210" spans="1:10" x14ac:dyDescent="0.2">
      <c r="A210" s="2" t="s">
        <v>21</v>
      </c>
      <c r="B210" s="9">
        <v>14.3</v>
      </c>
      <c r="C210" s="9"/>
      <c r="D2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0" s="2">
        <v>119.175221387211</v>
      </c>
      <c r="G210" s="1">
        <v>53.085007867117902</v>
      </c>
      <c r="H210" s="2"/>
      <c r="I210"/>
      <c r="J210" s="2"/>
    </row>
    <row r="211" spans="1:10" x14ac:dyDescent="0.2">
      <c r="A211" s="2" t="s">
        <v>21</v>
      </c>
      <c r="B211" s="9">
        <v>14.3</v>
      </c>
      <c r="C211" s="9"/>
      <c r="D2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1" s="2">
        <v>119.748179182342</v>
      </c>
      <c r="G211" s="1">
        <v>50.691666692174003</v>
      </c>
      <c r="H211" s="2"/>
      <c r="I211"/>
      <c r="J211" s="2"/>
    </row>
    <row r="212" spans="1:10" x14ac:dyDescent="0.2">
      <c r="A212" s="2" t="s">
        <v>21</v>
      </c>
      <c r="B212" s="9">
        <v>14.3</v>
      </c>
      <c r="C212" s="9"/>
      <c r="D2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2" s="2">
        <v>120.321136977473</v>
      </c>
      <c r="G212" s="1">
        <v>48.384050909078297</v>
      </c>
      <c r="H212" s="2"/>
      <c r="I212"/>
      <c r="J212" s="2"/>
    </row>
    <row r="213" spans="1:10" x14ac:dyDescent="0.2">
      <c r="A213" s="2" t="s">
        <v>21</v>
      </c>
      <c r="B213" s="9">
        <v>14.3</v>
      </c>
      <c r="C213" s="9"/>
      <c r="D2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3" s="2">
        <v>120.89409477260401</v>
      </c>
      <c r="G213" s="1">
        <v>46.165108723634802</v>
      </c>
      <c r="H213" s="2"/>
      <c r="I213"/>
      <c r="J213" s="2"/>
    </row>
    <row r="214" spans="1:10" x14ac:dyDescent="0.2">
      <c r="A214" s="2" t="s">
        <v>21</v>
      </c>
      <c r="B214" s="9">
        <v>14.3</v>
      </c>
      <c r="C214" s="9"/>
      <c r="D2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4" s="2">
        <v>121.467052567735</v>
      </c>
      <c r="G214" s="1">
        <v>44.037024219523602</v>
      </c>
      <c r="H214" s="2"/>
      <c r="I214"/>
      <c r="J214" s="2"/>
    </row>
    <row r="215" spans="1:10" x14ac:dyDescent="0.2">
      <c r="A215" s="2" t="s">
        <v>21</v>
      </c>
      <c r="B215" s="9">
        <v>14.3</v>
      </c>
      <c r="C215" s="9"/>
      <c r="D2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5" s="2">
        <v>122.040010362865</v>
      </c>
      <c r="G215" s="1">
        <v>42.001254175481499</v>
      </c>
      <c r="H215" s="2"/>
      <c r="I215"/>
      <c r="J215" s="2"/>
    </row>
    <row r="216" spans="1:10" x14ac:dyDescent="0.2">
      <c r="A216" s="2" t="s">
        <v>21</v>
      </c>
      <c r="B216" s="9">
        <v>14.3</v>
      </c>
      <c r="C216" s="9"/>
      <c r="D2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6" s="2">
        <v>122.61296815799599</v>
      </c>
      <c r="G216" s="1">
        <v>40.058573055901597</v>
      </c>
      <c r="H216" s="2"/>
      <c r="I216"/>
      <c r="J216" s="2"/>
    </row>
    <row r="217" spans="1:10" x14ac:dyDescent="0.2">
      <c r="A217" s="2" t="s">
        <v>21</v>
      </c>
      <c r="B217" s="9">
        <v>14.3</v>
      </c>
      <c r="C217" s="9"/>
      <c r="D2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7" s="2">
        <v>123.185925953127</v>
      </c>
      <c r="G217" s="1">
        <v>38.209124236729501</v>
      </c>
      <c r="H217" s="2"/>
      <c r="I217"/>
      <c r="J217" s="2"/>
    </row>
    <row r="218" spans="1:10" x14ac:dyDescent="0.2">
      <c r="A218" s="2" t="s">
        <v>21</v>
      </c>
      <c r="B218" s="9">
        <v>14.3</v>
      </c>
      <c r="C218" s="9"/>
      <c r="D2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8" s="2">
        <v>123.758883748258</v>
      </c>
      <c r="G218" s="1">
        <v>36.452475604683301</v>
      </c>
      <c r="H218" s="2"/>
      <c r="I218"/>
      <c r="J218" s="2"/>
    </row>
    <row r="219" spans="1:10" x14ac:dyDescent="0.2">
      <c r="A219" s="2" t="s">
        <v>21</v>
      </c>
      <c r="B219" s="9">
        <v>14.3</v>
      </c>
      <c r="C219" s="9"/>
      <c r="D2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1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19" s="2">
        <v>124.331841543389</v>
      </c>
      <c r="G219" s="1">
        <v>34.787677800675702</v>
      </c>
      <c r="H219" s="2"/>
      <c r="I219"/>
      <c r="J219" s="2"/>
    </row>
    <row r="220" spans="1:10" x14ac:dyDescent="0.2">
      <c r="A220" s="2" t="s">
        <v>21</v>
      </c>
      <c r="B220" s="9">
        <v>14.3</v>
      </c>
      <c r="C220" s="9"/>
      <c r="D2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0" s="2">
        <v>124.904799338519</v>
      </c>
      <c r="G220" s="1">
        <v>33.213323552377702</v>
      </c>
      <c r="H220" s="2"/>
      <c r="I220"/>
      <c r="J220" s="2"/>
    </row>
    <row r="221" spans="1:10" x14ac:dyDescent="0.2">
      <c r="A221" s="2" t="s">
        <v>21</v>
      </c>
      <c r="B221" s="9">
        <v>14.3</v>
      </c>
      <c r="C221" s="9"/>
      <c r="D2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1" s="2">
        <v>125.47775713365</v>
      </c>
      <c r="G221" s="1">
        <v>31.727606741021901</v>
      </c>
      <c r="H221" s="2"/>
      <c r="I221"/>
      <c r="J221" s="2"/>
    </row>
    <row r="222" spans="1:10" x14ac:dyDescent="0.2">
      <c r="A222" s="2" t="s">
        <v>21</v>
      </c>
      <c r="B222" s="9">
        <v>14.3</v>
      </c>
      <c r="C222" s="9"/>
      <c r="D2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2" s="2">
        <v>126.05071492878101</v>
      </c>
      <c r="G222" s="1">
        <v>30.328380061032298</v>
      </c>
      <c r="H222" s="2"/>
      <c r="I222"/>
      <c r="J222" s="2"/>
    </row>
    <row r="223" spans="1:10" x14ac:dyDescent="0.2">
      <c r="A223" s="2" t="s">
        <v>21</v>
      </c>
      <c r="B223" s="9">
        <v>14.3</v>
      </c>
      <c r="C223" s="9"/>
      <c r="D2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3" s="2">
        <v>126.62367272391199</v>
      </c>
      <c r="G223" s="1">
        <v>29.013210345766499</v>
      </c>
      <c r="H223" s="2"/>
      <c r="I223"/>
      <c r="J223" s="2"/>
    </row>
    <row r="224" spans="1:10" x14ac:dyDescent="0.2">
      <c r="A224" s="2" t="s">
        <v>21</v>
      </c>
      <c r="B224" s="9">
        <v>14.3</v>
      </c>
      <c r="C224" s="9"/>
      <c r="D2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4" s="2">
        <v>127.196630519043</v>
      </c>
      <c r="G224" s="1">
        <v>27.779430840185501</v>
      </c>
      <c r="H224" s="2"/>
      <c r="I224"/>
      <c r="J224" s="2"/>
    </row>
    <row r="225" spans="1:10" x14ac:dyDescent="0.2">
      <c r="A225" s="2" t="s">
        <v>21</v>
      </c>
      <c r="B225" s="9">
        <v>14.3</v>
      </c>
      <c r="C225" s="9"/>
      <c r="D2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5" s="2">
        <v>127.769588314174</v>
      </c>
      <c r="G225" s="1">
        <v>26.624189894297601</v>
      </c>
      <c r="H225" s="2"/>
      <c r="I225"/>
      <c r="J225" s="2"/>
    </row>
    <row r="226" spans="1:10" x14ac:dyDescent="0.2">
      <c r="A226" s="2" t="s">
        <v>21</v>
      </c>
      <c r="B226" s="9">
        <v>14.3</v>
      </c>
      <c r="C226" s="9"/>
      <c r="D2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6" s="2">
        <v>128.34254610930401</v>
      </c>
      <c r="G226" s="1">
        <v>25.544495725446499</v>
      </c>
      <c r="H226" s="2"/>
      <c r="I226"/>
      <c r="J226" s="2"/>
    </row>
    <row r="227" spans="1:10" x14ac:dyDescent="0.2">
      <c r="A227" s="2" t="s">
        <v>21</v>
      </c>
      <c r="B227" s="9">
        <v>14.3</v>
      </c>
      <c r="C227" s="9"/>
      <c r="D2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7" s="2">
        <v>128.91550390443501</v>
      </c>
      <c r="G227" s="1">
        <v>24.537257049750899</v>
      </c>
      <c r="H227" s="2"/>
      <c r="I227"/>
      <c r="J227" s="2"/>
    </row>
    <row r="228" spans="1:10" x14ac:dyDescent="0.2">
      <c r="A228" s="2" t="s">
        <v>21</v>
      </c>
      <c r="B228" s="9">
        <v>14.3</v>
      </c>
      <c r="C228" s="9"/>
      <c r="D2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8" s="2">
        <v>129.48846169956599</v>
      </c>
      <c r="G228" s="1">
        <v>23.599319512644701</v>
      </c>
      <c r="H228" s="2"/>
      <c r="I228"/>
      <c r="J228" s="2"/>
    </row>
    <row r="229" spans="1:10" x14ac:dyDescent="0.2">
      <c r="A229" s="2" t="s">
        <v>21</v>
      </c>
      <c r="B229" s="9">
        <v>14.3</v>
      </c>
      <c r="C229" s="9"/>
      <c r="D2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2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29" s="2">
        <v>130.06141949469699</v>
      </c>
      <c r="G229" s="1">
        <v>22.7274979549499</v>
      </c>
      <c r="H229" s="2"/>
      <c r="I229"/>
      <c r="J229" s="2"/>
    </row>
    <row r="230" spans="1:10" x14ac:dyDescent="0.2">
      <c r="A230" s="2" t="s">
        <v>21</v>
      </c>
      <c r="B230" s="9">
        <v>14.3</v>
      </c>
      <c r="C230" s="9"/>
      <c r="D2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0" s="2">
        <v>130.634377289828</v>
      </c>
      <c r="G230" s="1">
        <v>21.918604635935399</v>
      </c>
      <c r="H230" s="2"/>
      <c r="I230"/>
      <c r="J230" s="2"/>
    </row>
    <row r="231" spans="1:10" x14ac:dyDescent="0.2">
      <c r="A231" s="2" t="s">
        <v>21</v>
      </c>
      <c r="B231" s="9">
        <v>14.3</v>
      </c>
      <c r="C231" s="9"/>
      <c r="D2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1" s="2">
        <v>131.207335084959</v>
      </c>
      <c r="G231" s="1">
        <v>21.169473599730502</v>
      </c>
      <c r="H231" s="2"/>
      <c r="I231"/>
      <c r="J231" s="2"/>
    </row>
    <row r="232" spans="1:10" x14ac:dyDescent="0.2">
      <c r="A232" s="2" t="s">
        <v>21</v>
      </c>
      <c r="B232" s="9">
        <v>14.3</v>
      </c>
      <c r="C232" s="9"/>
      <c r="D2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2" s="2">
        <v>131.78029288008901</v>
      </c>
      <c r="G232" s="1">
        <v>20.476981418450901</v>
      </c>
      <c r="H232" s="2"/>
      <c r="I232"/>
      <c r="J232" s="2"/>
    </row>
    <row r="233" spans="1:10" x14ac:dyDescent="0.2">
      <c r="A233" s="2" t="s">
        <v>21</v>
      </c>
      <c r="B233" s="9">
        <v>14.3</v>
      </c>
      <c r="C233" s="9"/>
      <c r="D2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3" s="2">
        <v>132.35325067522001</v>
      </c>
      <c r="G233" s="1">
        <v>19.838064577005099</v>
      </c>
      <c r="H233" s="2"/>
      <c r="I233"/>
      <c r="J233" s="2"/>
    </row>
    <row r="234" spans="1:10" x14ac:dyDescent="0.2">
      <c r="A234" s="2" t="s">
        <v>21</v>
      </c>
      <c r="B234" s="9">
        <v>14.3</v>
      </c>
      <c r="C234" s="9"/>
      <c r="D2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4" s="2">
        <v>132.92620847035101</v>
      </c>
      <c r="G234" s="1">
        <v>19.2497337830204</v>
      </c>
      <c r="H234" s="2"/>
      <c r="I234"/>
      <c r="J234" s="2"/>
    </row>
    <row r="235" spans="1:10" x14ac:dyDescent="0.2">
      <c r="A235" s="2" t="s">
        <v>21</v>
      </c>
      <c r="B235" s="9">
        <v>14.3</v>
      </c>
      <c r="C235" s="9"/>
      <c r="D2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5" s="2">
        <v>133.49916626548199</v>
      </c>
      <c r="G235" s="1">
        <v>18.709085493002299</v>
      </c>
      <c r="H235" s="2"/>
      <c r="I235"/>
      <c r="J235" s="2"/>
    </row>
    <row r="236" spans="1:10" x14ac:dyDescent="0.2">
      <c r="A236" s="2" t="s">
        <v>21</v>
      </c>
      <c r="B236" s="9">
        <v>14.3</v>
      </c>
      <c r="C236" s="9"/>
      <c r="D2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6" s="2">
        <v>134.07212406061299</v>
      </c>
      <c r="G236" s="1">
        <v>18.213310944899401</v>
      </c>
      <c r="H236" s="2"/>
      <c r="I236"/>
      <c r="J236" s="2"/>
    </row>
    <row r="237" spans="1:10" x14ac:dyDescent="0.2">
      <c r="A237" s="2" t="s">
        <v>21</v>
      </c>
      <c r="B237" s="9">
        <v>14.3</v>
      </c>
      <c r="C237" s="9"/>
      <c r="D2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7" s="2">
        <v>134.645081855743</v>
      </c>
      <c r="G237" s="1">
        <v>17.7597029797418</v>
      </c>
      <c r="H237" s="2"/>
      <c r="I237"/>
      <c r="J237" s="2"/>
    </row>
    <row r="238" spans="1:10" x14ac:dyDescent="0.2">
      <c r="A238" s="2" t="s">
        <v>21</v>
      </c>
      <c r="B238" s="9">
        <v>14.3</v>
      </c>
      <c r="C238" s="9"/>
      <c r="D2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8" s="2">
        <v>135.218039650874</v>
      </c>
      <c r="G238" s="1">
        <v>17.345660922341501</v>
      </c>
      <c r="H238" s="2"/>
      <c r="I238"/>
      <c r="J238" s="2"/>
    </row>
    <row r="239" spans="1:10" x14ac:dyDescent="0.2">
      <c r="A239" s="2" t="s">
        <v>21</v>
      </c>
      <c r="B239" s="9">
        <v>14.3</v>
      </c>
      <c r="C239" s="9"/>
      <c r="D2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3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39" s="2">
        <v>135.79099744600501</v>
      </c>
      <c r="G239" s="1">
        <v>16.968693775218899</v>
      </c>
      <c r="H239" s="2"/>
      <c r="I239"/>
      <c r="J239" s="2"/>
    </row>
    <row r="240" spans="1:10" x14ac:dyDescent="0.2">
      <c r="A240" s="2" t="s">
        <v>21</v>
      </c>
      <c r="B240" s="9">
        <v>14.3</v>
      </c>
      <c r="C240" s="9"/>
      <c r="D2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0" s="2">
        <v>136.36395524113601</v>
      </c>
      <c r="G240" s="1">
        <v>16.626421961369399</v>
      </c>
      <c r="H240" s="2"/>
      <c r="I240"/>
      <c r="J240" s="2"/>
    </row>
    <row r="241" spans="1:10" x14ac:dyDescent="0.2">
      <c r="A241" s="2" t="s">
        <v>21</v>
      </c>
      <c r="B241" s="9">
        <v>14.3</v>
      </c>
      <c r="C241" s="9"/>
      <c r="D2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1" s="2">
        <v>136.93691303626699</v>
      </c>
      <c r="G241" s="1">
        <v>16.316577832221</v>
      </c>
      <c r="H241" s="2"/>
      <c r="I241"/>
      <c r="J241" s="2"/>
    </row>
    <row r="242" spans="1:10" x14ac:dyDescent="0.2">
      <c r="A242" s="2" t="s">
        <v>21</v>
      </c>
      <c r="B242" s="9">
        <v>14.3</v>
      </c>
      <c r="C242" s="9"/>
      <c r="D2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2" s="2">
        <v>137.50987083139799</v>
      </c>
      <c r="G242" s="1">
        <v>16.037005136890802</v>
      </c>
      <c r="H242" s="2"/>
      <c r="I242"/>
      <c r="J242" s="2"/>
    </row>
    <row r="243" spans="1:10" x14ac:dyDescent="0.2">
      <c r="A243" s="2" t="s">
        <v>21</v>
      </c>
      <c r="B243" s="9">
        <v>14.3</v>
      </c>
      <c r="C243" s="9"/>
      <c r="D2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3" s="2">
        <v>138.082828626528</v>
      </c>
      <c r="G243" s="1">
        <v>15.7856576289568</v>
      </c>
      <c r="H243" s="2"/>
      <c r="I243"/>
      <c r="J243" s="2"/>
    </row>
    <row r="244" spans="1:10" x14ac:dyDescent="0.2">
      <c r="A244" s="2" t="s">
        <v>21</v>
      </c>
      <c r="B244" s="9">
        <v>14.3</v>
      </c>
      <c r="C244" s="9"/>
      <c r="D2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4" s="2">
        <v>138.655786421659</v>
      </c>
      <c r="G244" s="1">
        <v>15.5605969678483</v>
      </c>
      <c r="H244" s="2"/>
      <c r="I244"/>
      <c r="J244" s="2"/>
    </row>
    <row r="245" spans="1:10" x14ac:dyDescent="0.2">
      <c r="A245" s="2" t="s">
        <v>21</v>
      </c>
      <c r="B245" s="9">
        <v>14.3</v>
      </c>
      <c r="C245" s="9"/>
      <c r="D2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5" s="2">
        <v>139.22874421679001</v>
      </c>
      <c r="G245" s="1">
        <v>15.3599900533923</v>
      </c>
      <c r="H245" s="2"/>
      <c r="I245"/>
      <c r="J245" s="2"/>
    </row>
    <row r="246" spans="1:10" x14ac:dyDescent="0.2">
      <c r="A246" s="2" t="s">
        <v>21</v>
      </c>
      <c r="B246" s="9">
        <v>14.3</v>
      </c>
      <c r="C246" s="9"/>
      <c r="D2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6" s="2">
        <v>139.80170201192101</v>
      </c>
      <c r="G246" s="1">
        <v>15.182105914973899</v>
      </c>
      <c r="H246" s="2"/>
      <c r="I246"/>
      <c r="J246" s="2"/>
    </row>
    <row r="247" spans="1:10" x14ac:dyDescent="0.2">
      <c r="A247" s="2" t="s">
        <v>21</v>
      </c>
      <c r="B247" s="9">
        <v>14.3</v>
      </c>
      <c r="C247" s="9"/>
      <c r="D2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7" s="2">
        <v>140.37465980705201</v>
      </c>
      <c r="G247" s="1">
        <v>15.025312260752001</v>
      </c>
      <c r="H247" s="2"/>
      <c r="I247"/>
      <c r="J247" s="2"/>
    </row>
    <row r="248" spans="1:10" x14ac:dyDescent="0.2">
      <c r="A248" s="2" t="s">
        <v>21</v>
      </c>
      <c r="B248" s="9">
        <v>14.3</v>
      </c>
      <c r="C248" s="9"/>
      <c r="D2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8" s="2">
        <v>140.94761760218299</v>
      </c>
      <c r="G248" s="1">
        <v>14.888071777896499</v>
      </c>
      <c r="H248" s="2"/>
      <c r="I248"/>
      <c r="J248" s="2"/>
    </row>
    <row r="249" spans="1:10" x14ac:dyDescent="0.2">
      <c r="A249" s="2" t="s">
        <v>21</v>
      </c>
      <c r="B249" s="9">
        <v>14.3</v>
      </c>
      <c r="C249" s="9"/>
      <c r="D2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4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49" s="2">
        <v>141.520575397313</v>
      </c>
      <c r="G249" s="1">
        <v>14.7689382615575</v>
      </c>
      <c r="H249" s="2"/>
      <c r="I249"/>
      <c r="J249" s="2"/>
    </row>
    <row r="250" spans="1:10" x14ac:dyDescent="0.2">
      <c r="A250" s="2" t="s">
        <v>21</v>
      </c>
      <c r="B250" s="9">
        <v>14.3</v>
      </c>
      <c r="C250" s="9"/>
      <c r="D2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0" s="2">
        <v>142.093533192444</v>
      </c>
      <c r="G250" s="1">
        <v>14.666552638381299</v>
      </c>
      <c r="H250" s="2"/>
      <c r="I250"/>
      <c r="J250" s="2"/>
    </row>
    <row r="251" spans="1:10" x14ac:dyDescent="0.2">
      <c r="A251" s="2" t="s">
        <v>21</v>
      </c>
      <c r="B251" s="9">
        <v>14.3</v>
      </c>
      <c r="C251" s="9"/>
      <c r="D2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1" s="2">
        <v>142.666490987575</v>
      </c>
      <c r="G251" s="1">
        <v>14.579638940002599</v>
      </c>
      <c r="H251" s="2"/>
      <c r="I251"/>
      <c r="J251" s="2"/>
    </row>
    <row r="252" spans="1:10" x14ac:dyDescent="0.2">
      <c r="A252" s="2" t="s">
        <v>21</v>
      </c>
      <c r="B252" s="9">
        <v>14.3</v>
      </c>
      <c r="C252" s="9"/>
      <c r="D2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2" s="2">
        <v>143.23944878270601</v>
      </c>
      <c r="G252" s="1">
        <v>14.507000272354601</v>
      </c>
      <c r="H252" s="2"/>
      <c r="I252"/>
      <c r="J252" s="2"/>
    </row>
    <row r="253" spans="1:10" x14ac:dyDescent="0.2">
      <c r="A253" s="2" t="s">
        <v>21</v>
      </c>
      <c r="B253" s="9">
        <v>14.3</v>
      </c>
      <c r="C253" s="9"/>
      <c r="D2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3" s="2">
        <v>143.81240657783701</v>
      </c>
      <c r="G253" s="1">
        <v>14.4475148187055</v>
      </c>
      <c r="H253" s="2"/>
      <c r="I253"/>
      <c r="J253" s="2"/>
    </row>
    <row r="254" spans="1:10" x14ac:dyDescent="0.2">
      <c r="A254" s="2" t="s">
        <v>21</v>
      </c>
      <c r="B254" s="9">
        <v>14.3</v>
      </c>
      <c r="C254" s="9"/>
      <c r="D2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4" s="2">
        <v>144.38536437296699</v>
      </c>
      <c r="G254" s="1">
        <v>14.400131906945999</v>
      </c>
      <c r="H254" s="2"/>
      <c r="I254"/>
      <c r="J254" s="2"/>
    </row>
    <row r="255" spans="1:10" x14ac:dyDescent="0.2">
      <c r="A255" s="2" t="s">
        <v>21</v>
      </c>
      <c r="B255" s="9">
        <v>14.3</v>
      </c>
      <c r="C255" s="9"/>
      <c r="D2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5" s="2">
        <v>144.95832216809799</v>
      </c>
      <c r="G255" s="1">
        <v>14.363868165675701</v>
      </c>
      <c r="H255" s="2"/>
      <c r="I255"/>
      <c r="J255" s="2"/>
    </row>
    <row r="256" spans="1:10" x14ac:dyDescent="0.2">
      <c r="A256" s="2" t="s">
        <v>21</v>
      </c>
      <c r="B256" s="9">
        <v>14.3</v>
      </c>
      <c r="C256" s="9"/>
      <c r="D2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6" s="2">
        <v>145.531279963229</v>
      </c>
      <c r="G256" s="1">
        <v>14.3378037880773</v>
      </c>
      <c r="H256" s="2"/>
      <c r="I256"/>
      <c r="J256" s="2"/>
    </row>
    <row r="257" spans="1:10" x14ac:dyDescent="0.2">
      <c r="A257" s="2" t="s">
        <v>21</v>
      </c>
      <c r="B257" s="9">
        <v>14.3</v>
      </c>
      <c r="C257" s="9"/>
      <c r="D2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7" s="2">
        <v>146.10423775836</v>
      </c>
      <c r="G257" s="1">
        <v>14.321078918232599</v>
      </c>
      <c r="H257" s="2"/>
      <c r="I257"/>
      <c r="J257" s="2"/>
    </row>
    <row r="258" spans="1:10" x14ac:dyDescent="0.2">
      <c r="A258" s="2" t="s">
        <v>21</v>
      </c>
      <c r="B258" s="9">
        <v>14.3</v>
      </c>
      <c r="C258" s="9"/>
      <c r="D2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8" s="2">
        <v>146.677195553491</v>
      </c>
      <c r="G258" s="1">
        <v>14.3128901704586</v>
      </c>
      <c r="H258" s="2"/>
      <c r="I258"/>
      <c r="J258" s="2"/>
    </row>
    <row r="259" spans="1:10" x14ac:dyDescent="0.2">
      <c r="A259" s="2" t="s">
        <v>21</v>
      </c>
      <c r="B259" s="9">
        <v>14.3</v>
      </c>
      <c r="C259" s="9"/>
      <c r="D2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5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59" s="2">
        <v>147.25015334862201</v>
      </c>
      <c r="G259" s="1">
        <v>14.312487289107199</v>
      </c>
      <c r="H259" s="2"/>
      <c r="I259"/>
      <c r="J259" s="2"/>
    </row>
    <row r="260" spans="1:10" x14ac:dyDescent="0.2">
      <c r="A260" s="2" t="s">
        <v>21</v>
      </c>
      <c r="B260" s="9">
        <v>14.3</v>
      </c>
      <c r="C260" s="9"/>
      <c r="D2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0" s="2">
        <v>147.82311114375199</v>
      </c>
      <c r="G260" s="1">
        <v>14.319169953466799</v>
      </c>
      <c r="H260" s="2"/>
      <c r="I260"/>
      <c r="J260" s="2"/>
    </row>
    <row r="261" spans="1:10" x14ac:dyDescent="0.2">
      <c r="A261" s="2" t="s">
        <v>21</v>
      </c>
      <c r="B261" s="9">
        <v>14.3</v>
      </c>
      <c r="C261" s="9"/>
      <c r="D2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1" s="2">
        <v>148.39606893888299</v>
      </c>
      <c r="G261" s="1">
        <v>14.3322847300915</v>
      </c>
      <c r="H261" s="2"/>
      <c r="I261"/>
      <c r="J261" s="2"/>
    </row>
    <row r="262" spans="1:10" x14ac:dyDescent="0.2">
      <c r="A262" s="2" t="s">
        <v>21</v>
      </c>
      <c r="B262" s="9">
        <v>14.3</v>
      </c>
      <c r="C262" s="9"/>
      <c r="D2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2" s="2">
        <v>148.96902673401399</v>
      </c>
      <c r="G262" s="1">
        <v>14.3512221732003</v>
      </c>
      <c r="H262" s="2"/>
      <c r="I262"/>
      <c r="J262" s="2"/>
    </row>
    <row r="263" spans="1:10" x14ac:dyDescent="0.2">
      <c r="A263" s="2" t="s">
        <v>21</v>
      </c>
      <c r="B263" s="9">
        <v>14.3</v>
      </c>
      <c r="C263" s="9"/>
      <c r="D2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3" s="2">
        <v>149.541984529145</v>
      </c>
      <c r="G263" s="1">
        <v>14.3754140719494</v>
      </c>
      <c r="H263" s="2"/>
      <c r="I263"/>
      <c r="J263" s="2"/>
    </row>
    <row r="264" spans="1:10" x14ac:dyDescent="0.2">
      <c r="A264" s="2" t="s">
        <v>21</v>
      </c>
      <c r="B264" s="9">
        <v>14.3</v>
      </c>
      <c r="C264" s="9"/>
      <c r="D2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4" s="2">
        <v>150.114942324276</v>
      </c>
      <c r="G264" s="1">
        <v>14.4043308424688</v>
      </c>
      <c r="H264" s="2"/>
      <c r="I264"/>
      <c r="J264" s="2"/>
    </row>
    <row r="265" spans="1:10" x14ac:dyDescent="0.2">
      <c r="A265" s="2" t="s">
        <v>21</v>
      </c>
      <c r="B265" s="9">
        <v>14.3</v>
      </c>
      <c r="C265" s="9"/>
      <c r="D2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5" s="2">
        <v>150.687900119407</v>
      </c>
      <c r="G265" s="1">
        <v>14.4374790614066</v>
      </c>
      <c r="H265" s="2"/>
      <c r="I265"/>
      <c r="J265" s="2"/>
    </row>
    <row r="266" spans="1:10" x14ac:dyDescent="0.2">
      <c r="A266" s="2" t="s">
        <v>21</v>
      </c>
      <c r="B266" s="9">
        <v>14.3</v>
      </c>
      <c r="C266" s="9"/>
      <c r="D2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6" s="2">
        <v>151.26085791453701</v>
      </c>
      <c r="G266" s="1">
        <v>14.474399137002401</v>
      </c>
      <c r="H266" s="2"/>
      <c r="I266"/>
      <c r="J266" s="2"/>
    </row>
    <row r="267" spans="1:10" x14ac:dyDescent="0.2">
      <c r="A267" s="2" t="s">
        <v>21</v>
      </c>
      <c r="B267" s="9">
        <v>14.3</v>
      </c>
      <c r="C267" s="9"/>
      <c r="D2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7" s="2">
        <v>151.83381570966799</v>
      </c>
      <c r="G267" s="1">
        <v>14.5146631131965</v>
      </c>
      <c r="H267" s="2"/>
      <c r="I267"/>
      <c r="J267" s="2"/>
    </row>
    <row r="268" spans="1:10" x14ac:dyDescent="0.2">
      <c r="A268" s="2" t="s">
        <v>21</v>
      </c>
      <c r="B268" s="9">
        <v>14.3</v>
      </c>
      <c r="C268" s="9"/>
      <c r="D2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8" s="2">
        <v>152.40677350479899</v>
      </c>
      <c r="G268" s="1">
        <v>14.557872601805901</v>
      </c>
      <c r="H268" s="2"/>
      <c r="I268"/>
      <c r="J268" s="2"/>
    </row>
    <row r="269" spans="1:10" x14ac:dyDescent="0.2">
      <c r="A269" s="2" t="s">
        <v>21</v>
      </c>
      <c r="B269" s="9">
        <v>14.3</v>
      </c>
      <c r="C269" s="9"/>
      <c r="D2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6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69" s="2">
        <v>152.97973129992999</v>
      </c>
      <c r="G269" s="1">
        <v>14.6036568375809</v>
      </c>
      <c r="H269" s="2"/>
      <c r="I269"/>
      <c r="J269" s="2"/>
    </row>
    <row r="270" spans="1:10" x14ac:dyDescent="0.2">
      <c r="A270" s="2" t="s">
        <v>21</v>
      </c>
      <c r="B270" s="9">
        <v>14.3</v>
      </c>
      <c r="C270" s="9"/>
      <c r="D2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0" s="2">
        <v>153.552689095061</v>
      </c>
      <c r="G270" s="1">
        <v>14.6516708507072</v>
      </c>
      <c r="H270" s="2"/>
      <c r="I270"/>
      <c r="J270" s="2"/>
    </row>
    <row r="271" spans="1:10" x14ac:dyDescent="0.2">
      <c r="A271" s="2" t="s">
        <v>21</v>
      </c>
      <c r="B271" s="9">
        <v>14.3</v>
      </c>
      <c r="C271" s="9"/>
      <c r="D2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1" s="2">
        <v>154.12564689019101</v>
      </c>
      <c r="G271" s="1">
        <v>14.7015937513117</v>
      </c>
      <c r="H271" s="2"/>
      <c r="I271"/>
      <c r="J271" s="2"/>
    </row>
    <row r="272" spans="1:10" x14ac:dyDescent="0.2">
      <c r="A272" s="2" t="s">
        <v>21</v>
      </c>
      <c r="B272" s="9">
        <v>14.3</v>
      </c>
      <c r="C272" s="9"/>
      <c r="D2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2" s="2">
        <v>154.69860468532201</v>
      </c>
      <c r="G272" s="1">
        <v>14.7531271204411</v>
      </c>
      <c r="H272" s="2"/>
      <c r="I272"/>
      <c r="J272" s="2"/>
    </row>
    <row r="273" spans="1:10" x14ac:dyDescent="0.2">
      <c r="A273" s="2" t="s">
        <v>21</v>
      </c>
      <c r="B273" s="9">
        <v>14.3</v>
      </c>
      <c r="C273" s="9"/>
      <c r="D2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3" s="2">
        <v>155.27156248045301</v>
      </c>
      <c r="G273" s="1">
        <v>14.805993502109899</v>
      </c>
      <c r="H273" s="2"/>
      <c r="I273"/>
      <c r="J273" s="2"/>
    </row>
    <row r="274" spans="1:10" x14ac:dyDescent="0.2">
      <c r="A274" s="2" t="s">
        <v>21</v>
      </c>
      <c r="B274" s="9">
        <v>14.3</v>
      </c>
      <c r="C274" s="9"/>
      <c r="D2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4" s="2">
        <v>155.84452027558399</v>
      </c>
      <c r="G274" s="1">
        <v>14.859934990985501</v>
      </c>
      <c r="H274" s="2"/>
      <c r="I274"/>
      <c r="J274" s="2"/>
    </row>
    <row r="275" spans="1:10" x14ac:dyDescent="0.2">
      <c r="A275" s="2" t="s">
        <v>21</v>
      </c>
      <c r="B275" s="9">
        <v>14.3</v>
      </c>
      <c r="C275" s="9"/>
      <c r="D2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5" s="2">
        <v>156.41747807071499</v>
      </c>
      <c r="G275" s="1">
        <v>14.914711910551</v>
      </c>
      <c r="H275" s="2"/>
      <c r="I275"/>
      <c r="J275" s="2"/>
    </row>
    <row r="276" spans="1:10" x14ac:dyDescent="0.2">
      <c r="A276" s="2" t="s">
        <v>21</v>
      </c>
      <c r="B276" s="9">
        <v>14.3</v>
      </c>
      <c r="C276" s="9"/>
      <c r="D2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6" s="2">
        <v>156.990435865846</v>
      </c>
      <c r="G276" s="1">
        <v>14.9701015766368</v>
      </c>
      <c r="H276" s="2"/>
      <c r="I276"/>
      <c r="J276" s="2"/>
    </row>
    <row r="277" spans="1:10" x14ac:dyDescent="0.2">
      <c r="A277" s="2" t="s">
        <v>21</v>
      </c>
      <c r="B277" s="9">
        <v>14.3</v>
      </c>
      <c r="C277" s="9"/>
      <c r="D2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7" s="2">
        <v>157.563393660976</v>
      </c>
      <c r="G277" s="1">
        <v>15.025897141363499</v>
      </c>
      <c r="H277" s="2"/>
      <c r="I277"/>
      <c r="J277" s="2"/>
    </row>
    <row r="278" spans="1:10" x14ac:dyDescent="0.2">
      <c r="A278" s="2" t="s">
        <v>21</v>
      </c>
      <c r="B278" s="9">
        <v>14.3</v>
      </c>
      <c r="C278" s="9"/>
      <c r="D2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8" s="2">
        <v>158.13635145610701</v>
      </c>
      <c r="G278" s="1">
        <v>15.081906512922</v>
      </c>
      <c r="H278" s="2"/>
      <c r="I278"/>
      <c r="J278" s="2"/>
    </row>
    <row r="279" spans="1:10" x14ac:dyDescent="0.2">
      <c r="A279" s="2" t="s">
        <v>21</v>
      </c>
      <c r="B279" s="9">
        <v>14.3</v>
      </c>
      <c r="C279" s="9"/>
      <c r="D2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7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79" s="2">
        <v>158.70930925123801</v>
      </c>
      <c r="G279" s="1">
        <v>15.137951346472899</v>
      </c>
      <c r="H279" s="2"/>
      <c r="I279"/>
      <c r="J279" s="2"/>
    </row>
    <row r="280" spans="1:10" x14ac:dyDescent="0.2">
      <c r="A280" s="2" t="s">
        <v>21</v>
      </c>
      <c r="B280" s="9">
        <v>14.3</v>
      </c>
      <c r="C280" s="9"/>
      <c r="D2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0" s="2">
        <v>159.28226704636899</v>
      </c>
      <c r="G280" s="1">
        <v>15.193866102078999</v>
      </c>
      <c r="H280" s="2"/>
      <c r="I280"/>
      <c r="J280" s="2"/>
    </row>
    <row r="281" spans="1:10" x14ac:dyDescent="0.2">
      <c r="A281" s="2" t="s">
        <v>21</v>
      </c>
      <c r="B281" s="9">
        <v>14.3</v>
      </c>
      <c r="C281" s="9"/>
      <c r="D2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1" s="2">
        <v>159.85522484149999</v>
      </c>
      <c r="G281" s="1">
        <v>15.249497165390499</v>
      </c>
      <c r="H281" s="2"/>
      <c r="I281"/>
      <c r="J281" s="2"/>
    </row>
    <row r="282" spans="1:10" x14ac:dyDescent="0.2">
      <c r="A282" s="2" t="s">
        <v>21</v>
      </c>
      <c r="B282" s="9">
        <v>14.3</v>
      </c>
      <c r="C282" s="9"/>
      <c r="D2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2" s="2">
        <v>160.42818263663099</v>
      </c>
      <c r="G282" s="1">
        <v>15.3047020272901</v>
      </c>
      <c r="H282" s="2"/>
      <c r="I282"/>
      <c r="J282" s="2"/>
    </row>
    <row r="283" spans="1:10" x14ac:dyDescent="0.2">
      <c r="A283" s="2" t="s">
        <v>21</v>
      </c>
      <c r="B283" s="9">
        <v>14.3</v>
      </c>
      <c r="C283" s="9"/>
      <c r="D2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3" s="2">
        <v>161.001140431761</v>
      </c>
      <c r="G283" s="1">
        <v>15.359348518806801</v>
      </c>
      <c r="H283" s="2"/>
      <c r="I283"/>
      <c r="J283" s="2"/>
    </row>
    <row r="284" spans="1:10" x14ac:dyDescent="0.2">
      <c r="A284" s="2" t="s">
        <v>21</v>
      </c>
      <c r="B284" s="9">
        <v>14.3</v>
      </c>
      <c r="C284" s="9"/>
      <c r="D2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4" s="2">
        <v>161.574098226892</v>
      </c>
      <c r="G284" s="1">
        <v>15.4133140977706</v>
      </c>
      <c r="H284" s="2"/>
      <c r="I284"/>
      <c r="J284" s="2"/>
    </row>
    <row r="285" spans="1:10" x14ac:dyDescent="0.2">
      <c r="A285" s="2" t="s">
        <v>21</v>
      </c>
      <c r="B285" s="9">
        <v>14.3</v>
      </c>
      <c r="C285" s="9"/>
      <c r="D2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5" s="2">
        <v>162.14705602202301</v>
      </c>
      <c r="G285" s="1">
        <v>15.4664851839925</v>
      </c>
      <c r="H285" s="2"/>
      <c r="I285"/>
      <c r="J285" s="2"/>
    </row>
    <row r="286" spans="1:10" x14ac:dyDescent="0.2">
      <c r="A286" s="2" t="s">
        <v>21</v>
      </c>
      <c r="B286" s="9">
        <v>14.3</v>
      </c>
      <c r="C286" s="9"/>
      <c r="D2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6" s="2">
        <v>162.72001381715401</v>
      </c>
      <c r="G286" s="1">
        <v>15.5187565398105</v>
      </c>
      <c r="H286" s="2"/>
      <c r="I286"/>
      <c r="J286" s="2"/>
    </row>
    <row r="287" spans="1:10" x14ac:dyDescent="0.2">
      <c r="A287" s="2" t="s">
        <v>21</v>
      </c>
      <c r="B287" s="9">
        <v>14.3</v>
      </c>
      <c r="C287" s="9"/>
      <c r="D2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7" s="2">
        <v>163.29297161228499</v>
      </c>
      <c r="G287" s="1">
        <v>15.570030693162099</v>
      </c>
      <c r="H287" s="2"/>
      <c r="I287"/>
      <c r="J287" s="2"/>
    </row>
    <row r="288" spans="1:10" x14ac:dyDescent="0.2">
      <c r="A288" s="2" t="s">
        <v>21</v>
      </c>
      <c r="B288" s="9">
        <v>14.3</v>
      </c>
      <c r="C288" s="9"/>
      <c r="D2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8" s="2">
        <v>163.865929407415</v>
      </c>
      <c r="G288" s="1">
        <v>15.620217400425</v>
      </c>
      <c r="H288" s="2"/>
      <c r="I288"/>
      <c r="J288" s="2"/>
    </row>
    <row r="289" spans="1:10" x14ac:dyDescent="0.2">
      <c r="A289" s="2" t="s">
        <v>21</v>
      </c>
      <c r="B289" s="9">
        <v>14.3</v>
      </c>
      <c r="C289" s="9"/>
      <c r="D2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8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89" s="2">
        <v>164.438887202546</v>
      </c>
      <c r="G289" s="1">
        <v>15.6692331464434</v>
      </c>
      <c r="H289" s="2"/>
      <c r="I289"/>
      <c r="J289" s="2"/>
    </row>
    <row r="290" spans="1:10" x14ac:dyDescent="0.2">
      <c r="A290" s="2" t="s">
        <v>21</v>
      </c>
      <c r="B290" s="9">
        <v>14.3</v>
      </c>
      <c r="C290" s="9"/>
      <c r="D2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0" s="2">
        <v>165.011844997677</v>
      </c>
      <c r="G290" s="1">
        <v>15.7170006794054</v>
      </c>
      <c r="H290" s="2"/>
      <c r="I290"/>
      <c r="J290" s="2"/>
    </row>
    <row r="291" spans="1:10" x14ac:dyDescent="0.2">
      <c r="A291" s="2" t="s">
        <v>21</v>
      </c>
      <c r="B291" s="9">
        <v>14.3</v>
      </c>
      <c r="C291" s="9"/>
      <c r="D2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1" s="2">
        <v>165.58480279280801</v>
      </c>
      <c r="G291" s="1">
        <v>15.7634485783262</v>
      </c>
      <c r="H291" s="2"/>
      <c r="I291"/>
      <c r="J291" s="2"/>
    </row>
    <row r="292" spans="1:10" x14ac:dyDescent="0.2">
      <c r="A292" s="2" t="s">
        <v>21</v>
      </c>
      <c r="B292" s="9">
        <v>14.3</v>
      </c>
      <c r="C292" s="9"/>
      <c r="D2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2" s="2">
        <v>166.15776058793901</v>
      </c>
      <c r="G292" s="1">
        <v>15.808510850954301</v>
      </c>
      <c r="H292" s="2"/>
      <c r="I292"/>
      <c r="J292" s="2"/>
    </row>
    <row r="293" spans="1:10" x14ac:dyDescent="0.2">
      <c r="A293" s="2" t="s">
        <v>21</v>
      </c>
      <c r="B293" s="9">
        <v>14.3</v>
      </c>
      <c r="C293" s="9"/>
      <c r="D2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3" s="2">
        <v>166.73071838307001</v>
      </c>
      <c r="G293" s="1">
        <v>15.8521265603238</v>
      </c>
      <c r="H293" s="2"/>
      <c r="I293"/>
      <c r="J293" s="2"/>
    </row>
    <row r="294" spans="1:10" x14ac:dyDescent="0.2">
      <c r="A294" s="2" t="s">
        <v>21</v>
      </c>
      <c r="B294" s="9">
        <v>14.3</v>
      </c>
      <c r="C294" s="9"/>
      <c r="D2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4" s="2">
        <v>167.30367617819999</v>
      </c>
      <c r="G294" s="1">
        <v>15.894239477951499</v>
      </c>
      <c r="H294" s="2"/>
      <c r="I294"/>
      <c r="J294" s="2"/>
    </row>
    <row r="295" spans="1:10" x14ac:dyDescent="0.2">
      <c r="A295" s="2" t="s">
        <v>21</v>
      </c>
      <c r="B295" s="9">
        <v>14.3</v>
      </c>
      <c r="C295" s="9"/>
      <c r="D2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5" s="2">
        <v>167.876633973331</v>
      </c>
      <c r="G295" s="1">
        <v>15.9347977621263</v>
      </c>
      <c r="H295" s="2"/>
      <c r="I295"/>
      <c r="J295" s="2"/>
    </row>
    <row r="296" spans="1:10" x14ac:dyDescent="0.2">
      <c r="A296" s="2" t="s">
        <v>21</v>
      </c>
      <c r="B296" s="9">
        <v>14.3</v>
      </c>
      <c r="C296" s="9"/>
      <c r="D2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6" s="2">
        <v>168.449591768462</v>
      </c>
      <c r="G296" s="1">
        <v>15.9737536596403</v>
      </c>
      <c r="H296" s="2"/>
      <c r="I296"/>
      <c r="J296" s="2"/>
    </row>
    <row r="297" spans="1:10" x14ac:dyDescent="0.2">
      <c r="A297" s="2" t="s">
        <v>21</v>
      </c>
      <c r="B297" s="9">
        <v>14.3</v>
      </c>
      <c r="C297" s="9"/>
      <c r="D2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7" s="2">
        <v>169.022549563593</v>
      </c>
      <c r="G297" s="1">
        <v>16.011063229550299</v>
      </c>
      <c r="H297" s="2"/>
      <c r="I297"/>
      <c r="J297" s="2"/>
    </row>
    <row r="298" spans="1:10" x14ac:dyDescent="0.2">
      <c r="A298" s="2" t="s">
        <v>21</v>
      </c>
      <c r="B298" s="9">
        <v>14.3</v>
      </c>
      <c r="C298" s="9"/>
      <c r="D2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8" s="2">
        <v>169.59550735872401</v>
      </c>
      <c r="G298" s="1">
        <v>16.046686087552299</v>
      </c>
      <c r="H298" s="2"/>
      <c r="I298"/>
      <c r="J298" s="2"/>
    </row>
    <row r="299" spans="1:10" x14ac:dyDescent="0.2">
      <c r="A299" s="2" t="s">
        <v>21</v>
      </c>
      <c r="B299" s="9">
        <v>14.3</v>
      </c>
      <c r="C299" s="9"/>
      <c r="D2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29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299" s="2">
        <v>170.16846515385501</v>
      </c>
      <c r="G299" s="1">
        <v>16.080585169806501</v>
      </c>
      <c r="H299" s="2"/>
      <c r="I299"/>
      <c r="J299" s="2"/>
    </row>
    <row r="300" spans="1:10" x14ac:dyDescent="0.2">
      <c r="A300" s="2" t="s">
        <v>21</v>
      </c>
      <c r="B300" s="9">
        <v>14.3</v>
      </c>
      <c r="C300" s="9"/>
      <c r="D3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0" s="2">
        <v>170.74142294898499</v>
      </c>
      <c r="G300" s="1">
        <v>16.112726514954499</v>
      </c>
      <c r="H300" s="2"/>
      <c r="I300"/>
      <c r="J300" s="2"/>
    </row>
    <row r="301" spans="1:10" x14ac:dyDescent="0.2">
      <c r="A301" s="2" t="s">
        <v>21</v>
      </c>
      <c r="B301" s="9">
        <v>14.3</v>
      </c>
      <c r="C301" s="9"/>
      <c r="D3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1" s="2">
        <v>171.31438074411599</v>
      </c>
      <c r="G301" s="1">
        <v>16.143079063326098</v>
      </c>
      <c r="H301" s="2"/>
      <c r="I301"/>
      <c r="J301" s="2"/>
    </row>
    <row r="302" spans="1:10" x14ac:dyDescent="0.2">
      <c r="A302" s="2" t="s">
        <v>21</v>
      </c>
      <c r="B302" s="9">
        <v>14.3</v>
      </c>
      <c r="C302" s="9"/>
      <c r="D3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2" s="2">
        <v>171.887338539247</v>
      </c>
      <c r="G302" s="1">
        <v>16.171614472321899</v>
      </c>
      <c r="H302" s="2"/>
      <c r="I302"/>
      <c r="J302" s="2"/>
    </row>
    <row r="303" spans="1:10" x14ac:dyDescent="0.2">
      <c r="A303" s="2" t="s">
        <v>21</v>
      </c>
      <c r="B303" s="9">
        <v>14.3</v>
      </c>
      <c r="C303" s="9"/>
      <c r="D3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3" s="2">
        <v>172.460296334378</v>
      </c>
      <c r="G303" s="1">
        <v>16.198306947057301</v>
      </c>
      <c r="H303" s="2"/>
      <c r="I303"/>
      <c r="J303" s="2"/>
    </row>
    <row r="304" spans="1:10" x14ac:dyDescent="0.2">
      <c r="A304" s="2" t="s">
        <v>21</v>
      </c>
      <c r="B304" s="9">
        <v>14.3</v>
      </c>
      <c r="C304" s="9"/>
      <c r="D3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4" s="2">
        <v>173.033254129509</v>
      </c>
      <c r="G304" s="1">
        <v>16.223133085462798</v>
      </c>
      <c r="H304" s="2"/>
      <c r="I304"/>
      <c r="J304" s="2"/>
    </row>
    <row r="305" spans="1:10" x14ac:dyDescent="0.2">
      <c r="A305" s="2" t="s">
        <v>21</v>
      </c>
      <c r="B305" s="9">
        <v>14.3</v>
      </c>
      <c r="C305" s="9"/>
      <c r="D3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5" s="2">
        <v>173.60621192463901</v>
      </c>
      <c r="G305" s="1">
        <v>16.2460717370525</v>
      </c>
      <c r="H305" s="2"/>
      <c r="I305"/>
      <c r="J305" s="2"/>
    </row>
    <row r="306" spans="1:10" x14ac:dyDescent="0.2">
      <c r="A306" s="2" t="s">
        <v>21</v>
      </c>
      <c r="B306" s="9">
        <v>14.3</v>
      </c>
      <c r="C306" s="9"/>
      <c r="D3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6" s="2">
        <v>174.17916971976999</v>
      </c>
      <c r="G306" s="1">
        <v>16.2671038746556</v>
      </c>
      <c r="H306" s="2"/>
      <c r="I306"/>
      <c r="J306" s="2"/>
    </row>
    <row r="307" spans="1:10" x14ac:dyDescent="0.2">
      <c r="A307" s="2" t="s">
        <v>21</v>
      </c>
      <c r="B307" s="9">
        <v>14.3</v>
      </c>
      <c r="C307" s="9"/>
      <c r="D3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7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7" s="2">
        <v>174.75212751490099</v>
      </c>
      <c r="G307" s="1">
        <v>16.286212478540602</v>
      </c>
      <c r="H307" s="2"/>
      <c r="I307"/>
      <c r="J307" s="2"/>
    </row>
    <row r="308" spans="1:10" x14ac:dyDescent="0.2">
      <c r="A308" s="2" t="s">
        <v>21</v>
      </c>
      <c r="B308" s="9">
        <v>14.3</v>
      </c>
      <c r="C308" s="9"/>
      <c r="D3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8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8" s="2">
        <v>175.32508531003199</v>
      </c>
      <c r="G308" s="1">
        <v>16.303382432280198</v>
      </c>
      <c r="H308" s="2"/>
      <c r="I308"/>
      <c r="J308" s="2"/>
    </row>
    <row r="309" spans="1:10" x14ac:dyDescent="0.2">
      <c r="A309" s="2" t="s">
        <v>21</v>
      </c>
      <c r="B309" s="9">
        <v>14.3</v>
      </c>
      <c r="C309" s="9"/>
      <c r="D3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09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09" s="2">
        <v>175.898043105163</v>
      </c>
      <c r="G309" s="1">
        <v>16.318600429926299</v>
      </c>
      <c r="H309" s="2"/>
      <c r="I309"/>
      <c r="J309" s="2"/>
    </row>
    <row r="310" spans="1:10" x14ac:dyDescent="0.2">
      <c r="A310" s="2" t="s">
        <v>21</v>
      </c>
      <c r="B310" s="9">
        <v>14.3</v>
      </c>
      <c r="C310" s="9"/>
      <c r="D3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10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10" s="2">
        <v>176.471000900294</v>
      </c>
      <c r="G310" s="1">
        <v>16.3318548939557</v>
      </c>
      <c r="H310" s="2"/>
      <c r="I310"/>
      <c r="J310" s="2"/>
    </row>
    <row r="311" spans="1:10" x14ac:dyDescent="0.2">
      <c r="A311" s="2" t="s">
        <v>21</v>
      </c>
      <c r="B311" s="9">
        <v>14.3</v>
      </c>
      <c r="C311" s="9"/>
      <c r="D3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11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11" s="2">
        <v>177.04395869542401</v>
      </c>
      <c r="G311" s="1">
        <v>16.343135903685599</v>
      </c>
      <c r="H311" s="2"/>
      <c r="I311"/>
      <c r="J311" s="2"/>
    </row>
    <row r="312" spans="1:10" x14ac:dyDescent="0.2">
      <c r="A312" s="2" t="s">
        <v>21</v>
      </c>
      <c r="B312" s="9">
        <v>14.3</v>
      </c>
      <c r="C312" s="9"/>
      <c r="D3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12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12" s="2">
        <v>177.61691649055501</v>
      </c>
      <c r="G312" s="1">
        <v>16.3524351336957</v>
      </c>
      <c r="H312" s="2"/>
      <c r="I312"/>
      <c r="J312" s="2"/>
    </row>
    <row r="313" spans="1:10" x14ac:dyDescent="0.2">
      <c r="A313" s="2" t="s">
        <v>21</v>
      </c>
      <c r="B313" s="9">
        <v>14.3</v>
      </c>
      <c r="C313" s="9"/>
      <c r="D3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13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13" s="2">
        <v>178.18987428568599</v>
      </c>
      <c r="G313" s="1">
        <v>16.359745802043701</v>
      </c>
      <c r="H313" s="2"/>
      <c r="I313"/>
      <c r="J313" s="2"/>
    </row>
    <row r="314" spans="1:10" x14ac:dyDescent="0.2">
      <c r="A314" s="2" t="s">
        <v>21</v>
      </c>
      <c r="B314" s="9">
        <v>14.3</v>
      </c>
      <c r="C314" s="9"/>
      <c r="D3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14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14" s="2">
        <v>178.76283208081699</v>
      </c>
      <c r="G314" s="1">
        <v>16.3650626279832</v>
      </c>
      <c r="H314" s="2"/>
      <c r="I314"/>
      <c r="J314" s="2"/>
    </row>
    <row r="315" spans="1:10" x14ac:dyDescent="0.2">
      <c r="A315" s="2" t="s">
        <v>21</v>
      </c>
      <c r="B315" s="9">
        <v>14.3</v>
      </c>
      <c r="C315" s="9"/>
      <c r="D3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15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15" s="2">
        <v>179.335789875948</v>
      </c>
      <c r="G315" s="1">
        <v>16.368381798967501</v>
      </c>
      <c r="H315" s="2"/>
      <c r="I315"/>
      <c r="J315" s="2"/>
    </row>
    <row r="316" spans="1:10" x14ac:dyDescent="0.2">
      <c r="A316" s="2" t="s">
        <v>21</v>
      </c>
      <c r="B316" s="9">
        <v>14.3</v>
      </c>
      <c r="C316" s="9"/>
      <c r="D3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~04.0</v>
      </c>
      <c r="E316" s="6">
        <f>IF(Table1[[#This Row],[Photon energy to (eV)]]="",2*Table1[[#This Row],[Photon energy fr (eV)]]-Threshold,(Table1[[#This Row],[Photon energy fr (eV)]]+Table1[[#This Row],[Photon energy to (eV)]])/2)</f>
        <v>4.012611200000002</v>
      </c>
      <c r="F316" s="2">
        <v>179.908747671079</v>
      </c>
      <c r="G316" s="1">
        <v>16.3697009468091</v>
      </c>
      <c r="H316" s="2"/>
      <c r="I316"/>
      <c r="J316" s="2"/>
    </row>
    <row r="317" spans="1:10" x14ac:dyDescent="0.2">
      <c r="A317" s="2" t="s">
        <v>21</v>
      </c>
      <c r="B317" s="9">
        <v>14.84</v>
      </c>
      <c r="C317" s="9"/>
      <c r="D3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1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17" s="8">
        <v>0</v>
      </c>
      <c r="G317" s="1">
        <v>13.845954549716</v>
      </c>
      <c r="H317" s="2"/>
      <c r="I317"/>
      <c r="J317" s="2"/>
    </row>
    <row r="318" spans="1:10" x14ac:dyDescent="0.2">
      <c r="A318" s="2" t="s">
        <v>21</v>
      </c>
      <c r="B318" s="9">
        <v>14.84</v>
      </c>
      <c r="C318" s="9"/>
      <c r="D3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1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18" s="8">
        <v>0.57295779513082301</v>
      </c>
      <c r="G318" s="1">
        <v>13.8443862244086</v>
      </c>
      <c r="H318" s="2"/>
      <c r="I318"/>
      <c r="J318" s="2"/>
    </row>
    <row r="319" spans="1:10" x14ac:dyDescent="0.2">
      <c r="A319" s="2" t="s">
        <v>21</v>
      </c>
      <c r="B319" s="9">
        <v>14.84</v>
      </c>
      <c r="C319" s="9"/>
      <c r="D3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1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19" s="8">
        <v>1.14591559026165</v>
      </c>
      <c r="G319" s="1">
        <v>13.839681248621901</v>
      </c>
      <c r="H319" s="2"/>
      <c r="I319"/>
      <c r="J319" s="2"/>
    </row>
    <row r="320" spans="1:10" x14ac:dyDescent="0.2">
      <c r="A320" s="2" t="s">
        <v>21</v>
      </c>
      <c r="B320" s="9">
        <v>14.84</v>
      </c>
      <c r="C320" s="9"/>
      <c r="D3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2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20" s="8">
        <v>1.71887338539247</v>
      </c>
      <c r="G320" s="1">
        <v>13.8318396260018</v>
      </c>
      <c r="H320" s="2"/>
      <c r="I320"/>
      <c r="J320" s="2"/>
    </row>
    <row r="321" spans="1:10" x14ac:dyDescent="0.2">
      <c r="A321" s="2" t="s">
        <v>21</v>
      </c>
      <c r="B321" s="9">
        <v>14.84</v>
      </c>
      <c r="C321" s="9"/>
      <c r="D3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2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21" s="8">
        <v>2.2918311805232898</v>
      </c>
      <c r="G321" s="1">
        <v>13.8208613736901</v>
      </c>
      <c r="H321" s="2"/>
      <c r="I321"/>
      <c r="J321" s="2"/>
    </row>
    <row r="322" spans="1:10" x14ac:dyDescent="0.2">
      <c r="A322" s="2" t="s">
        <v>21</v>
      </c>
      <c r="B322" s="9">
        <v>14.84</v>
      </c>
      <c r="C322" s="9"/>
      <c r="D3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2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22" s="8">
        <v>2.8647889756541201</v>
      </c>
      <c r="G322" s="1">
        <v>13.8067465388336</v>
      </c>
      <c r="H322" s="2"/>
      <c r="I322"/>
      <c r="J322" s="2"/>
    </row>
    <row r="323" spans="1:10" x14ac:dyDescent="0.2">
      <c r="A323" s="2" t="s">
        <v>21</v>
      </c>
      <c r="B323" s="9">
        <v>14.84</v>
      </c>
      <c r="C323" s="9"/>
      <c r="D3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2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23" s="8">
        <v>3.4377467707849401</v>
      </c>
      <c r="G323" s="1">
        <v>13.7894952220097</v>
      </c>
      <c r="H323" s="2"/>
      <c r="I323"/>
      <c r="J323" s="2"/>
    </row>
    <row r="324" spans="1:10" x14ac:dyDescent="0.2">
      <c r="A324" s="2" t="s">
        <v>21</v>
      </c>
      <c r="B324" s="9">
        <v>14.84</v>
      </c>
      <c r="C324" s="9"/>
      <c r="D3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2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24" s="8">
        <v>4.0107045659157601</v>
      </c>
      <c r="G324" s="1">
        <v>13.7691076075597</v>
      </c>
      <c r="H324" s="2"/>
      <c r="I324"/>
      <c r="J324" s="2"/>
    </row>
    <row r="325" spans="1:10" x14ac:dyDescent="0.2">
      <c r="A325" s="2" t="s">
        <v>21</v>
      </c>
      <c r="B325" s="9">
        <v>14.84</v>
      </c>
      <c r="C325" s="9"/>
      <c r="D3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2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25" s="8">
        <v>4.5836623610465903</v>
      </c>
      <c r="G325" s="1">
        <v>13.7455840010259</v>
      </c>
      <c r="H325" s="2"/>
      <c r="I325"/>
      <c r="J325" s="2"/>
    </row>
    <row r="326" spans="1:10" x14ac:dyDescent="0.2">
      <c r="A326" s="2" t="s">
        <v>21</v>
      </c>
      <c r="B326" s="9">
        <v>14.84</v>
      </c>
      <c r="C326" s="9"/>
      <c r="D3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2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26" s="8">
        <v>5.1566201561774099</v>
      </c>
      <c r="G326" s="1">
        <v>13.7189248740666</v>
      </c>
      <c r="H326" s="2"/>
      <c r="I326"/>
      <c r="J326" s="2"/>
    </row>
    <row r="327" spans="1:10" x14ac:dyDescent="0.2">
      <c r="A327" s="2" t="s">
        <v>21</v>
      </c>
      <c r="B327" s="9">
        <v>14.84</v>
      </c>
      <c r="C327" s="9"/>
      <c r="D3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2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27" s="8">
        <v>5.7295779513082303</v>
      </c>
      <c r="G327" s="1">
        <v>13.6891309170206</v>
      </c>
      <c r="H327" s="2"/>
      <c r="I327"/>
      <c r="J327" s="2"/>
    </row>
    <row r="328" spans="1:10" x14ac:dyDescent="0.2">
      <c r="A328" s="2" t="s">
        <v>21</v>
      </c>
      <c r="B328" s="9">
        <v>14.84</v>
      </c>
      <c r="C328" s="9"/>
      <c r="D3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2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28" s="8">
        <v>6.3025357464390597</v>
      </c>
      <c r="G328" s="1">
        <v>13.656203099570201</v>
      </c>
      <c r="H328" s="2"/>
      <c r="I328"/>
      <c r="J328" s="2"/>
    </row>
    <row r="329" spans="1:10" x14ac:dyDescent="0.2">
      <c r="A329" s="2" t="s">
        <v>21</v>
      </c>
      <c r="B329" s="9">
        <v>14.84</v>
      </c>
      <c r="C329" s="9"/>
      <c r="D3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2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29" s="8">
        <v>6.8754935415698801</v>
      </c>
      <c r="G329" s="1">
        <v>13.6201427398075</v>
      </c>
      <c r="H329" s="2"/>
      <c r="I329"/>
      <c r="J329" s="2"/>
    </row>
    <row r="330" spans="1:10" x14ac:dyDescent="0.2">
      <c r="A330" s="2" t="s">
        <v>21</v>
      </c>
      <c r="B330" s="9">
        <v>14.84</v>
      </c>
      <c r="C330" s="9"/>
      <c r="D3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3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30" s="8">
        <v>7.4484513367006997</v>
      </c>
      <c r="G330" s="1">
        <v>13.580951582283801</v>
      </c>
      <c r="H330" s="2"/>
      <c r="I330"/>
      <c r="J330" s="2"/>
    </row>
    <row r="331" spans="1:10" x14ac:dyDescent="0.2">
      <c r="A331" s="2" t="s">
        <v>21</v>
      </c>
      <c r="B331" s="9">
        <v>14.84</v>
      </c>
      <c r="C331" s="9"/>
      <c r="D3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3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31" s="8">
        <v>8.0214091318315308</v>
      </c>
      <c r="G331" s="1">
        <v>13.5386318855057</v>
      </c>
      <c r="H331" s="2"/>
      <c r="I331"/>
      <c r="J331" s="2"/>
    </row>
    <row r="332" spans="1:10" x14ac:dyDescent="0.2">
      <c r="A332" s="2" t="s">
        <v>21</v>
      </c>
      <c r="B332" s="9">
        <v>14.84</v>
      </c>
      <c r="C332" s="9"/>
      <c r="D3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3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32" s="8">
        <v>8.5943669269623495</v>
      </c>
      <c r="G332" s="1">
        <v>13.493186519439901</v>
      </c>
      <c r="H332" s="2"/>
      <c r="I332"/>
      <c r="J332" s="2"/>
    </row>
    <row r="333" spans="1:10" x14ac:dyDescent="0.2">
      <c r="A333" s="2" t="s">
        <v>21</v>
      </c>
      <c r="B333" s="9">
        <v>14.84</v>
      </c>
      <c r="C333" s="9"/>
      <c r="D3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3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33" s="8">
        <v>9.16732472209317</v>
      </c>
      <c r="G333" s="1">
        <v>13.4446190737547</v>
      </c>
      <c r="H333" s="2"/>
      <c r="I333"/>
      <c r="J333" s="2"/>
    </row>
    <row r="334" spans="1:10" x14ac:dyDescent="0.2">
      <c r="A334" s="2" t="s">
        <v>21</v>
      </c>
      <c r="B334" s="9">
        <v>14.84</v>
      </c>
      <c r="C334" s="9"/>
      <c r="D3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3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34" s="8">
        <v>9.7402825172239993</v>
      </c>
      <c r="G334" s="1">
        <v>13.3929339774586</v>
      </c>
      <c r="H334" s="2"/>
      <c r="I334"/>
      <c r="J334" s="2"/>
    </row>
    <row r="335" spans="1:10" x14ac:dyDescent="0.2">
      <c r="A335" s="2" t="s">
        <v>21</v>
      </c>
      <c r="B335" s="9">
        <v>14.84</v>
      </c>
      <c r="C335" s="9"/>
      <c r="D3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3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35" s="8">
        <v>10.3132403123548</v>
      </c>
      <c r="G335" s="1">
        <v>13.3381366308138</v>
      </c>
      <c r="H335" s="2"/>
      <c r="I335"/>
      <c r="J335" s="2"/>
    </row>
    <row r="336" spans="1:10" x14ac:dyDescent="0.2">
      <c r="A336" s="2" t="s">
        <v>21</v>
      </c>
      <c r="B336" s="9">
        <v>14.84</v>
      </c>
      <c r="C336" s="9"/>
      <c r="D3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3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36" s="8">
        <v>10.886198107485599</v>
      </c>
      <c r="G336" s="1">
        <v>13.2802335503435</v>
      </c>
      <c r="H336" s="2"/>
      <c r="I336"/>
      <c r="J336" s="2"/>
    </row>
    <row r="337" spans="1:10" x14ac:dyDescent="0.2">
      <c r="A337" s="2" t="s">
        <v>21</v>
      </c>
      <c r="B337" s="9">
        <v>14.84</v>
      </c>
      <c r="C337" s="9"/>
      <c r="D3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3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37" s="8">
        <v>11.4591559026165</v>
      </c>
      <c r="G337" s="1">
        <v>13.2192325279901</v>
      </c>
      <c r="H337" s="2"/>
      <c r="I337"/>
      <c r="J337" s="2"/>
    </row>
    <row r="338" spans="1:10" x14ac:dyDescent="0.2">
      <c r="A338" s="2" t="s">
        <v>21</v>
      </c>
      <c r="B338" s="9">
        <v>14.84</v>
      </c>
      <c r="C338" s="9"/>
      <c r="D3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3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38" s="8">
        <v>12.032113697747301</v>
      </c>
      <c r="G338" s="1">
        <v>13.155142805423299</v>
      </c>
      <c r="H338" s="2"/>
      <c r="I338"/>
      <c r="J338" s="2"/>
    </row>
    <row r="339" spans="1:10" x14ac:dyDescent="0.2">
      <c r="A339" s="2" t="s">
        <v>21</v>
      </c>
      <c r="B339" s="9">
        <v>14.84</v>
      </c>
      <c r="C339" s="9"/>
      <c r="D3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3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39" s="8">
        <v>12.6050714928781</v>
      </c>
      <c r="G339" s="1">
        <v>13.0879752647628</v>
      </c>
      <c r="H339" s="2"/>
      <c r="I339"/>
      <c r="J339" s="2"/>
    </row>
    <row r="340" spans="1:10" x14ac:dyDescent="0.2">
      <c r="A340" s="2" t="s">
        <v>21</v>
      </c>
      <c r="B340" s="9">
        <v>14.84</v>
      </c>
      <c r="C340" s="9"/>
      <c r="D3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4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40" s="8">
        <v>13.178029288008901</v>
      </c>
      <c r="G340" s="1">
        <v>13.017742636935999</v>
      </c>
      <c r="H340" s="2"/>
      <c r="I340"/>
      <c r="J340" s="2"/>
    </row>
    <row r="341" spans="1:10" x14ac:dyDescent="0.2">
      <c r="A341" s="2" t="s">
        <v>21</v>
      </c>
      <c r="B341" s="9">
        <v>14.84</v>
      </c>
      <c r="C341" s="9"/>
      <c r="D3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4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41" s="8">
        <v>13.750987083139799</v>
      </c>
      <c r="G341" s="1">
        <v>12.9444597291539</v>
      </c>
      <c r="H341" s="2"/>
      <c r="I341"/>
      <c r="J341" s="2"/>
    </row>
    <row r="342" spans="1:10" x14ac:dyDescent="0.2">
      <c r="A342" s="2" t="s">
        <v>21</v>
      </c>
      <c r="B342" s="9">
        <v>14.84</v>
      </c>
      <c r="C342" s="9"/>
      <c r="D3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4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42" s="8">
        <v>14.3239448782706</v>
      </c>
      <c r="G342" s="1">
        <v>12.868143673045999</v>
      </c>
      <c r="H342" s="2"/>
      <c r="I342"/>
      <c r="J342" s="2"/>
    </row>
    <row r="343" spans="1:10" x14ac:dyDescent="0.2">
      <c r="A343" s="2" t="s">
        <v>21</v>
      </c>
      <c r="B343" s="9">
        <v>14.84</v>
      </c>
      <c r="C343" s="9"/>
      <c r="D3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4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43" s="8">
        <v>14.896902673401399</v>
      </c>
      <c r="G343" s="1">
        <v>12.788814195030501</v>
      </c>
      <c r="H343" s="2"/>
      <c r="I343"/>
      <c r="J343" s="2"/>
    </row>
    <row r="344" spans="1:10" x14ac:dyDescent="0.2">
      <c r="A344" s="2" t="s">
        <v>21</v>
      </c>
      <c r="B344" s="9">
        <v>14.84</v>
      </c>
      <c r="C344" s="9"/>
      <c r="D3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4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44" s="8">
        <v>15.4698604685322</v>
      </c>
      <c r="G344" s="1">
        <v>12.706493911018899</v>
      </c>
      <c r="H344" s="2"/>
      <c r="I344"/>
      <c r="J344" s="2"/>
    </row>
    <row r="345" spans="1:10" x14ac:dyDescent="0.2">
      <c r="A345" s="2" t="s">
        <v>21</v>
      </c>
      <c r="B345" s="9">
        <v>14.84</v>
      </c>
      <c r="C345" s="9"/>
      <c r="D3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4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45" s="8">
        <v>16.042818263663101</v>
      </c>
      <c r="G345" s="1">
        <v>12.6212086471322</v>
      </c>
      <c r="H345" s="2"/>
      <c r="I345"/>
      <c r="J345" s="2"/>
    </row>
    <row r="346" spans="1:10" x14ac:dyDescent="0.2">
      <c r="A346" s="2" t="s">
        <v>21</v>
      </c>
      <c r="B346" s="9">
        <v>14.84</v>
      </c>
      <c r="C346" s="9"/>
      <c r="D3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4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46" s="8">
        <v>16.615776058793902</v>
      </c>
      <c r="G346" s="1">
        <v>12.532987789000099</v>
      </c>
      <c r="H346" s="2"/>
      <c r="I346"/>
      <c r="J346" s="2"/>
    </row>
    <row r="347" spans="1:10" x14ac:dyDescent="0.2">
      <c r="A347" s="2" t="s">
        <v>21</v>
      </c>
      <c r="B347" s="9">
        <v>14.84</v>
      </c>
      <c r="C347" s="9"/>
      <c r="D3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4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47" s="8">
        <v>17.188733853924699</v>
      </c>
      <c r="G347" s="1">
        <v>12.4418646616875</v>
      </c>
      <c r="H347" s="2"/>
      <c r="I347"/>
      <c r="J347" s="2"/>
    </row>
    <row r="348" spans="1:10" x14ac:dyDescent="0.2">
      <c r="A348" s="2" t="s">
        <v>21</v>
      </c>
      <c r="B348" s="9">
        <v>14.84</v>
      </c>
      <c r="C348" s="9"/>
      <c r="D3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4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48" s="8">
        <v>17.7616916490555</v>
      </c>
      <c r="G348" s="1">
        <v>12.347876943104</v>
      </c>
      <c r="H348" s="2"/>
      <c r="I348"/>
      <c r="J348" s="2"/>
    </row>
    <row r="349" spans="1:10" x14ac:dyDescent="0.2">
      <c r="A349" s="2" t="s">
        <v>21</v>
      </c>
      <c r="B349" s="9">
        <v>14.84</v>
      </c>
      <c r="C349" s="9"/>
      <c r="D3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4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49" s="8">
        <v>18.334649444186301</v>
      </c>
      <c r="G349" s="1">
        <v>12.2510671135823</v>
      </c>
      <c r="H349" s="2"/>
      <c r="I349"/>
      <c r="J349" s="2"/>
    </row>
    <row r="350" spans="1:10" x14ac:dyDescent="0.2">
      <c r="A350" s="2" t="s">
        <v>21</v>
      </c>
      <c r="B350" s="9">
        <v>14.84</v>
      </c>
      <c r="C350" s="9"/>
      <c r="D3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5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50" s="8">
        <v>18.907607239317201</v>
      </c>
      <c r="G350" s="1">
        <v>12.151482944826601</v>
      </c>
      <c r="H350" s="2"/>
      <c r="I350"/>
      <c r="J350" s="2"/>
    </row>
    <row r="351" spans="1:10" x14ac:dyDescent="0.2">
      <c r="A351" s="2" t="s">
        <v>21</v>
      </c>
      <c r="B351" s="9">
        <v>14.84</v>
      </c>
      <c r="C351" s="9"/>
      <c r="D3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5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51" s="8">
        <v>19.480565034447999</v>
      </c>
      <c r="G351" s="1">
        <v>12.049178031472399</v>
      </c>
      <c r="H351" s="2"/>
      <c r="I351"/>
      <c r="J351" s="2"/>
    </row>
    <row r="352" spans="1:10" x14ac:dyDescent="0.2">
      <c r="A352" s="2" t="s">
        <v>21</v>
      </c>
      <c r="B352" s="9">
        <v>14.84</v>
      </c>
      <c r="C352" s="9"/>
      <c r="D3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5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52" s="8">
        <v>20.0535228295788</v>
      </c>
      <c r="G352" s="1">
        <v>11.944212369006101</v>
      </c>
      <c r="H352" s="2"/>
      <c r="I352"/>
      <c r="J352" s="2"/>
    </row>
    <row r="353" spans="1:10" x14ac:dyDescent="0.2">
      <c r="A353" s="2" t="s">
        <v>21</v>
      </c>
      <c r="B353" s="9">
        <v>14.84</v>
      </c>
      <c r="C353" s="9"/>
      <c r="D3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5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53" s="8">
        <v>20.6264806247096</v>
      </c>
      <c r="G353" s="1">
        <v>11.836652981958</v>
      </c>
      <c r="H353" s="2"/>
      <c r="I353"/>
      <c r="J353" s="2"/>
    </row>
    <row r="354" spans="1:10" x14ac:dyDescent="0.2">
      <c r="A354" s="2" t="s">
        <v>21</v>
      </c>
      <c r="B354" s="9">
        <v>14.84</v>
      </c>
      <c r="C354" s="9"/>
      <c r="D3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5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54" s="8">
        <v>21.199438419840501</v>
      </c>
      <c r="G354" s="1">
        <v>11.726574606714101</v>
      </c>
      <c r="H354" s="2"/>
      <c r="I354"/>
      <c r="J354" s="2"/>
    </row>
    <row r="355" spans="1:10" x14ac:dyDescent="0.2">
      <c r="A355" s="2" t="s">
        <v>21</v>
      </c>
      <c r="B355" s="9">
        <v>14.84</v>
      </c>
      <c r="C355" s="9"/>
      <c r="D3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5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55" s="8">
        <v>21.772396214971302</v>
      </c>
      <c r="G355" s="1">
        <v>11.6140604335624</v>
      </c>
      <c r="H355" s="2"/>
      <c r="I355"/>
      <c r="J355" s="2"/>
    </row>
    <row r="356" spans="1:10" x14ac:dyDescent="0.2">
      <c r="A356" s="2" t="s">
        <v>21</v>
      </c>
      <c r="B356" s="9">
        <v>14.84</v>
      </c>
      <c r="C356" s="9"/>
      <c r="D3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5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56" s="8">
        <v>22.345354010102099</v>
      </c>
      <c r="G356" s="1">
        <v>11.4992029131078</v>
      </c>
      <c r="H356" s="2"/>
      <c r="I356"/>
      <c r="J356" s="2"/>
    </row>
    <row r="357" spans="1:10" x14ac:dyDescent="0.2">
      <c r="A357" s="2" t="s">
        <v>21</v>
      </c>
      <c r="B357" s="9">
        <v>14.84</v>
      </c>
      <c r="C357" s="9"/>
      <c r="D3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5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57" s="8">
        <v>22.9183118052329</v>
      </c>
      <c r="G357" s="1">
        <v>11.3821046325913</v>
      </c>
      <c r="H357" s="2"/>
      <c r="I357"/>
      <c r="J357" s="2"/>
    </row>
    <row r="358" spans="1:10" x14ac:dyDescent="0.2">
      <c r="A358" s="2" t="s">
        <v>21</v>
      </c>
      <c r="B358" s="9">
        <v>14.84</v>
      </c>
      <c r="C358" s="9"/>
      <c r="D3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5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58" s="8">
        <v>23.4912696003638</v>
      </c>
      <c r="G358" s="1">
        <v>11.2628792680036</v>
      </c>
      <c r="H358" s="2"/>
      <c r="I358"/>
      <c r="J358" s="2"/>
    </row>
    <row r="359" spans="1:10" x14ac:dyDescent="0.2">
      <c r="A359" s="2" t="s">
        <v>21</v>
      </c>
      <c r="B359" s="9">
        <v>14.84</v>
      </c>
      <c r="C359" s="9"/>
      <c r="D3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5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59" s="8">
        <v>24.064227395494601</v>
      </c>
      <c r="G359" s="1">
        <v>11.141652618473801</v>
      </c>
      <c r="H359" s="2"/>
      <c r="I359"/>
      <c r="J359" s="2"/>
    </row>
    <row r="360" spans="1:10" x14ac:dyDescent="0.2">
      <c r="A360" s="2" t="s">
        <v>21</v>
      </c>
      <c r="B360" s="9">
        <v>14.84</v>
      </c>
      <c r="C360" s="9"/>
      <c r="D3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6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60" s="8">
        <v>24.637185190625399</v>
      </c>
      <c r="G360" s="1">
        <v>11.0185637300231</v>
      </c>
      <c r="H360" s="2"/>
      <c r="I360"/>
      <c r="J360" s="2"/>
    </row>
    <row r="361" spans="1:10" x14ac:dyDescent="0.2">
      <c r="A361" s="2" t="s">
        <v>21</v>
      </c>
      <c r="B361" s="9">
        <v>14.84</v>
      </c>
      <c r="C361" s="9"/>
      <c r="D3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6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61" s="8">
        <v>25.2101429857562</v>
      </c>
      <c r="G361" s="1">
        <v>10.8937661161068</v>
      </c>
      <c r="H361" s="2"/>
      <c r="I361"/>
      <c r="J361" s="2"/>
    </row>
    <row r="362" spans="1:10" x14ac:dyDescent="0.2">
      <c r="A362" s="2" t="s">
        <v>21</v>
      </c>
      <c r="B362" s="9">
        <v>14.84</v>
      </c>
      <c r="C362" s="9"/>
      <c r="D3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6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62" s="8">
        <v>25.783100780887001</v>
      </c>
      <c r="G362" s="1">
        <v>10.767429083269301</v>
      </c>
      <c r="H362" s="2"/>
      <c r="I362"/>
      <c r="J362" s="2"/>
    </row>
    <row r="363" spans="1:10" x14ac:dyDescent="0.2">
      <c r="A363" s="2" t="s">
        <v>21</v>
      </c>
      <c r="B363" s="9">
        <v>14.84</v>
      </c>
      <c r="C363" s="9"/>
      <c r="D3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6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63" s="8">
        <v>26.356058576017901</v>
      </c>
      <c r="G363" s="1">
        <v>10.639739170563701</v>
      </c>
      <c r="H363" s="2"/>
      <c r="I363"/>
      <c r="J363" s="2"/>
    </row>
    <row r="364" spans="1:10" x14ac:dyDescent="0.2">
      <c r="A364" s="2" t="s">
        <v>21</v>
      </c>
      <c r="B364" s="9">
        <v>14.84</v>
      </c>
      <c r="C364" s="9"/>
      <c r="D3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6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64" s="8">
        <v>26.929016371148698</v>
      </c>
      <c r="G364" s="1">
        <v>10.5109017124083</v>
      </c>
      <c r="H364" s="2"/>
      <c r="I364"/>
      <c r="J364" s="2"/>
    </row>
    <row r="365" spans="1:10" x14ac:dyDescent="0.2">
      <c r="A365" s="2" t="s">
        <v>21</v>
      </c>
      <c r="B365" s="9">
        <v>14.84</v>
      </c>
      <c r="C365" s="9"/>
      <c r="D3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6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65" s="8">
        <v>27.501974166279499</v>
      </c>
      <c r="G365" s="1">
        <v>10.3811425349987</v>
      </c>
      <c r="H365" s="2"/>
      <c r="I365"/>
      <c r="J365" s="2"/>
    </row>
    <row r="366" spans="1:10" x14ac:dyDescent="0.2">
      <c r="A366" s="2" t="s">
        <v>21</v>
      </c>
      <c r="B366" s="9">
        <v>14.84</v>
      </c>
      <c r="C366" s="9"/>
      <c r="D3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6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66" s="8">
        <v>28.0749319614103</v>
      </c>
      <c r="G366" s="1">
        <v>10.2507097972127</v>
      </c>
      <c r="H366" s="2"/>
      <c r="I366"/>
      <c r="J366" s="2"/>
    </row>
    <row r="367" spans="1:10" x14ac:dyDescent="0.2">
      <c r="A367" s="2" t="s">
        <v>21</v>
      </c>
      <c r="B367" s="9">
        <v>14.84</v>
      </c>
      <c r="C367" s="9"/>
      <c r="D3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6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67" s="8">
        <v>28.647889756541201</v>
      </c>
      <c r="G367" s="1">
        <v>10.119875987955099</v>
      </c>
      <c r="H367" s="2"/>
      <c r="I367"/>
      <c r="J367" s="2"/>
    </row>
    <row r="368" spans="1:10" x14ac:dyDescent="0.2">
      <c r="A368" s="2" t="s">
        <v>21</v>
      </c>
      <c r="B368" s="9">
        <v>14.84</v>
      </c>
      <c r="C368" s="9"/>
      <c r="D3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6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68" s="8">
        <v>29.220847551672001</v>
      </c>
      <c r="G368" s="1">
        <v>9.9889400923070006</v>
      </c>
      <c r="H368" s="2"/>
      <c r="I368"/>
      <c r="J368" s="2"/>
    </row>
    <row r="369" spans="1:10" x14ac:dyDescent="0.2">
      <c r="A369" s="2" t="s">
        <v>21</v>
      </c>
      <c r="B369" s="9">
        <v>14.84</v>
      </c>
      <c r="C369" s="9"/>
      <c r="D3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6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69" s="8">
        <v>29.793805346802799</v>
      </c>
      <c r="G369" s="1">
        <v>9.8582299400895597</v>
      </c>
      <c r="H369" s="2"/>
      <c r="I369"/>
      <c r="J369" s="2"/>
    </row>
    <row r="370" spans="1:10" x14ac:dyDescent="0.2">
      <c r="A370" s="2" t="s">
        <v>21</v>
      </c>
      <c r="B370" s="9">
        <v>14.84</v>
      </c>
      <c r="C370" s="9"/>
      <c r="D3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7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70" s="8">
        <v>30.3667631419336</v>
      </c>
      <c r="G370" s="1">
        <v>9.7281047510544596</v>
      </c>
      <c r="H370" s="2"/>
      <c r="I370"/>
      <c r="J370" s="2"/>
    </row>
    <row r="371" spans="1:10" x14ac:dyDescent="0.2">
      <c r="A371" s="2" t="s">
        <v>21</v>
      </c>
      <c r="B371" s="9">
        <v>14.84</v>
      </c>
      <c r="C371" s="9"/>
      <c r="D3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7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71" s="8">
        <v>30.9397209370645</v>
      </c>
      <c r="G371" s="1">
        <v>9.5989578918143099</v>
      </c>
      <c r="H371" s="2"/>
      <c r="I371"/>
      <c r="J371" s="2"/>
    </row>
    <row r="372" spans="1:10" x14ac:dyDescent="0.2">
      <c r="A372" s="2" t="s">
        <v>21</v>
      </c>
      <c r="B372" s="9">
        <v>14.84</v>
      </c>
      <c r="C372" s="9"/>
      <c r="D3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7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72" s="8">
        <v>31.512678732195301</v>
      </c>
      <c r="G372" s="1">
        <v>9.4712198605795308</v>
      </c>
      <c r="H372" s="2"/>
      <c r="I372"/>
      <c r="J372" s="2"/>
    </row>
    <row r="373" spans="1:10" x14ac:dyDescent="0.2">
      <c r="A373" s="2" t="s">
        <v>21</v>
      </c>
      <c r="B373" s="9">
        <v>14.84</v>
      </c>
      <c r="C373" s="9"/>
      <c r="D3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7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73" s="8">
        <v>32.085636527326102</v>
      </c>
      <c r="G373" s="1">
        <v>9.3453615165306498</v>
      </c>
      <c r="H373" s="2"/>
      <c r="I373"/>
      <c r="J373" s="2"/>
    </row>
    <row r="374" spans="1:10" x14ac:dyDescent="0.2">
      <c r="A374" s="2" t="s">
        <v>21</v>
      </c>
      <c r="B374" s="9">
        <v>14.84</v>
      </c>
      <c r="C374" s="9"/>
      <c r="D3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7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74" s="8">
        <v>32.658594322456899</v>
      </c>
      <c r="G374" s="1">
        <v>9.2218975713009907</v>
      </c>
      <c r="H374" s="2"/>
      <c r="I374"/>
      <c r="J374" s="2"/>
    </row>
    <row r="375" spans="1:10" x14ac:dyDescent="0.2">
      <c r="A375" s="2" t="s">
        <v>21</v>
      </c>
      <c r="B375" s="9">
        <v>14.84</v>
      </c>
      <c r="C375" s="9"/>
      <c r="D3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7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75" s="8">
        <v>33.231552117587697</v>
      </c>
      <c r="G375" s="1">
        <v>9.1013903609504805</v>
      </c>
      <c r="H375" s="2"/>
      <c r="I375"/>
      <c r="J375" s="2"/>
    </row>
    <row r="376" spans="1:10" x14ac:dyDescent="0.2">
      <c r="A376" s="2" t="s">
        <v>21</v>
      </c>
      <c r="B376" s="9">
        <v>14.84</v>
      </c>
      <c r="C376" s="9"/>
      <c r="D3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7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76" s="8">
        <v>33.804509912718601</v>
      </c>
      <c r="G376" s="1">
        <v>8.9844539172712103</v>
      </c>
      <c r="H376" s="2"/>
      <c r="I376"/>
      <c r="J376" s="2"/>
    </row>
    <row r="377" spans="1:10" x14ac:dyDescent="0.2">
      <c r="A377" s="2" t="s">
        <v>21</v>
      </c>
      <c r="B377" s="9">
        <v>14.84</v>
      </c>
      <c r="C377" s="9"/>
      <c r="D3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7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77" s="8">
        <v>34.377467707849398</v>
      </c>
      <c r="G377" s="1">
        <v>8.87175835752263</v>
      </c>
      <c r="H377" s="2"/>
      <c r="I377"/>
      <c r="J377" s="2"/>
    </row>
    <row r="378" spans="1:10" x14ac:dyDescent="0.2">
      <c r="A378" s="2" t="s">
        <v>21</v>
      </c>
      <c r="B378" s="9">
        <v>14.84</v>
      </c>
      <c r="C378" s="9"/>
      <c r="D3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7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78" s="8">
        <v>34.950425502980202</v>
      </c>
      <c r="G378" s="1">
        <v>8.7640346122008808</v>
      </c>
      <c r="H378" s="2"/>
      <c r="I378"/>
      <c r="J378" s="2"/>
    </row>
    <row r="379" spans="1:10" x14ac:dyDescent="0.2">
      <c r="A379" s="2" t="s">
        <v>21</v>
      </c>
      <c r="B379" s="9">
        <v>14.84</v>
      </c>
      <c r="C379" s="9"/>
      <c r="D3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7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79" s="8">
        <v>35.523383298111</v>
      </c>
      <c r="G379" s="1">
        <v>8.6620795100045296</v>
      </c>
      <c r="H379" s="2"/>
      <c r="I379"/>
      <c r="J379" s="2"/>
    </row>
    <row r="380" spans="1:10" x14ac:dyDescent="0.2">
      <c r="A380" s="2" t="s">
        <v>21</v>
      </c>
      <c r="B380" s="9">
        <v>14.84</v>
      </c>
      <c r="C380" s="9"/>
      <c r="D3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8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80" s="8">
        <v>36.096341093241897</v>
      </c>
      <c r="G380" s="1">
        <v>8.5667612389261905</v>
      </c>
      <c r="H380" s="2"/>
      <c r="I380"/>
      <c r="J380" s="2"/>
    </row>
    <row r="381" spans="1:10" x14ac:dyDescent="0.2">
      <c r="A381" s="2" t="s">
        <v>21</v>
      </c>
      <c r="B381" s="9">
        <v>14.84</v>
      </c>
      <c r="C381" s="9"/>
      <c r="D3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8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81" s="8">
        <v>36.669298888372701</v>
      </c>
      <c r="G381" s="1">
        <v>8.4790252012845198</v>
      </c>
      <c r="H381" s="2"/>
      <c r="I381"/>
      <c r="J381" s="2"/>
    </row>
    <row r="382" spans="1:10" x14ac:dyDescent="0.2">
      <c r="A382" s="2" t="s">
        <v>21</v>
      </c>
      <c r="B382" s="9">
        <v>14.84</v>
      </c>
      <c r="C382" s="9"/>
      <c r="D3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8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82" s="8">
        <v>37.242256683503498</v>
      </c>
      <c r="G382" s="1">
        <v>8.3999002791546005</v>
      </c>
      <c r="H382" s="2"/>
      <c r="I382"/>
      <c r="J382" s="2"/>
    </row>
    <row r="383" spans="1:10" x14ac:dyDescent="0.2">
      <c r="A383" s="2" t="s">
        <v>21</v>
      </c>
      <c r="B383" s="9">
        <v>14.84</v>
      </c>
      <c r="C383" s="9"/>
      <c r="D3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8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83" s="8">
        <v>37.815214478634303</v>
      </c>
      <c r="G383" s="1">
        <v>8.3305055242410795</v>
      </c>
      <c r="H383" s="2"/>
      <c r="I383"/>
      <c r="J383" s="2"/>
    </row>
    <row r="384" spans="1:10" x14ac:dyDescent="0.2">
      <c r="A384" s="2" t="s">
        <v>21</v>
      </c>
      <c r="B384" s="9">
        <v>14.84</v>
      </c>
      <c r="C384" s="9"/>
      <c r="D3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8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84" s="8">
        <v>38.3881722737652</v>
      </c>
      <c r="G384" s="1">
        <v>8.2720572832228907</v>
      </c>
      <c r="H384" s="2"/>
      <c r="I384"/>
      <c r="J384" s="2"/>
    </row>
    <row r="385" spans="1:10" x14ac:dyDescent="0.2">
      <c r="A385" s="2" t="s">
        <v>21</v>
      </c>
      <c r="B385" s="9">
        <v>14.84</v>
      </c>
      <c r="C385" s="9"/>
      <c r="D3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8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85" s="8">
        <v>38.961130068895997</v>
      </c>
      <c r="G385" s="1">
        <v>8.2258767653153892</v>
      </c>
      <c r="H385" s="2"/>
      <c r="I385"/>
      <c r="J385" s="2"/>
    </row>
    <row r="386" spans="1:10" x14ac:dyDescent="0.2">
      <c r="A386" s="2" t="s">
        <v>21</v>
      </c>
      <c r="B386" s="9">
        <v>14.84</v>
      </c>
      <c r="C386" s="9"/>
      <c r="D3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8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86" s="8">
        <v>39.534087864026802</v>
      </c>
      <c r="G386" s="1">
        <v>8.1933980533954696</v>
      </c>
      <c r="H386" s="2"/>
      <c r="I386"/>
      <c r="J386" s="2"/>
    </row>
    <row r="387" spans="1:10" x14ac:dyDescent="0.2">
      <c r="A387" s="2" t="s">
        <v>21</v>
      </c>
      <c r="B387" s="9">
        <v>14.84</v>
      </c>
      <c r="C387" s="9"/>
      <c r="D3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8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87" s="8">
        <v>40.107045659157599</v>
      </c>
      <c r="G387" s="1">
        <v>8.1761765527921302</v>
      </c>
      <c r="H387" s="2"/>
      <c r="I387"/>
      <c r="J387" s="2"/>
    </row>
    <row r="388" spans="1:10" x14ac:dyDescent="0.2">
      <c r="A388" s="2" t="s">
        <v>21</v>
      </c>
      <c r="B388" s="9">
        <v>14.84</v>
      </c>
      <c r="C388" s="9"/>
      <c r="D3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8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88" s="8">
        <v>40.680003454288403</v>
      </c>
      <c r="G388" s="1">
        <v>8.1758978630874797</v>
      </c>
      <c r="H388" s="2"/>
      <c r="I388"/>
      <c r="J388" s="2"/>
    </row>
    <row r="389" spans="1:10" x14ac:dyDescent="0.2">
      <c r="A389" s="2" t="s">
        <v>21</v>
      </c>
      <c r="B389" s="9">
        <v>14.84</v>
      </c>
      <c r="C389" s="9"/>
      <c r="D3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8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89" s="8">
        <v>41.2529612494193</v>
      </c>
      <c r="G389" s="1">
        <v>8.1943870470846392</v>
      </c>
      <c r="H389" s="2"/>
      <c r="I389"/>
      <c r="J389" s="2"/>
    </row>
    <row r="390" spans="1:10" x14ac:dyDescent="0.2">
      <c r="A390" s="2" t="s">
        <v>21</v>
      </c>
      <c r="B390" s="9">
        <v>14.84</v>
      </c>
      <c r="C390" s="9"/>
      <c r="D3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9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90" s="8">
        <v>41.825919044550098</v>
      </c>
      <c r="G390" s="1">
        <v>8.2336182574493897</v>
      </c>
      <c r="H390" s="2"/>
      <c r="I390"/>
      <c r="J390" s="2"/>
    </row>
    <row r="391" spans="1:10" x14ac:dyDescent="0.2">
      <c r="A391" s="2" t="s">
        <v>21</v>
      </c>
      <c r="B391" s="9">
        <v>14.84</v>
      </c>
      <c r="C391" s="9"/>
      <c r="D3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9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91" s="8">
        <v>42.398876839680902</v>
      </c>
      <c r="G391" s="1">
        <v>8.2957246648351894</v>
      </c>
      <c r="H391" s="2"/>
      <c r="I391"/>
      <c r="J391" s="2"/>
    </row>
    <row r="392" spans="1:10" x14ac:dyDescent="0.2">
      <c r="A392" s="2" t="s">
        <v>21</v>
      </c>
      <c r="B392" s="9">
        <v>14.84</v>
      </c>
      <c r="C392" s="9"/>
      <c r="D3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9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92" s="8">
        <v>42.9718346348117</v>
      </c>
      <c r="G392" s="1">
        <v>8.3830086111769102</v>
      </c>
      <c r="H392" s="2"/>
      <c r="I392"/>
      <c r="J392" s="2"/>
    </row>
    <row r="393" spans="1:10" x14ac:dyDescent="0.2">
      <c r="A393" s="2" t="s">
        <v>21</v>
      </c>
      <c r="B393" s="9">
        <v>14.84</v>
      </c>
      <c r="C393" s="9"/>
      <c r="D3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9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93" s="8">
        <v>43.544792429942603</v>
      </c>
      <c r="G393" s="1">
        <v>8.4979518880201592</v>
      </c>
      <c r="H393" s="2"/>
      <c r="I393"/>
      <c r="J393" s="2"/>
    </row>
    <row r="394" spans="1:10" x14ac:dyDescent="0.2">
      <c r="A394" s="2" t="s">
        <v>21</v>
      </c>
      <c r="B394" s="9">
        <v>14.84</v>
      </c>
      <c r="C394" s="9"/>
      <c r="D3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9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94" s="8">
        <v>44.117750225073401</v>
      </c>
      <c r="G394" s="1">
        <v>8.6432260108360008</v>
      </c>
      <c r="H394" s="2"/>
      <c r="I394"/>
      <c r="J394" s="2"/>
    </row>
    <row r="395" spans="1:10" x14ac:dyDescent="0.2">
      <c r="A395" s="2" t="s">
        <v>21</v>
      </c>
      <c r="B395" s="9">
        <v>14.84</v>
      </c>
      <c r="C395" s="9"/>
      <c r="D3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9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95" s="8">
        <v>44.690708020204198</v>
      </c>
      <c r="G395" s="1">
        <v>8.8217023273928792</v>
      </c>
      <c r="H395" s="2"/>
      <c r="I395"/>
      <c r="J395" s="2"/>
    </row>
    <row r="396" spans="1:10" x14ac:dyDescent="0.2">
      <c r="A396" s="2" t="s">
        <v>21</v>
      </c>
      <c r="B396" s="9">
        <v>14.84</v>
      </c>
      <c r="C396" s="9"/>
      <c r="D3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9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96" s="8">
        <v>45.263665815335003</v>
      </c>
      <c r="G396" s="1">
        <v>9.0364617587423997</v>
      </c>
      <c r="H396" s="2"/>
      <c r="I396"/>
      <c r="J396" s="2"/>
    </row>
    <row r="397" spans="1:10" x14ac:dyDescent="0.2">
      <c r="A397" s="2" t="s">
        <v>21</v>
      </c>
      <c r="B397" s="9">
        <v>14.84</v>
      </c>
      <c r="C397" s="9"/>
      <c r="D3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9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97" s="8">
        <v>45.8366236104659</v>
      </c>
      <c r="G397" s="1">
        <v>9.2908039271844007</v>
      </c>
      <c r="H397" s="2"/>
      <c r="I397"/>
      <c r="J397" s="2"/>
    </row>
    <row r="398" spans="1:10" x14ac:dyDescent="0.2">
      <c r="A398" s="2" t="s">
        <v>21</v>
      </c>
      <c r="B398" s="9">
        <v>14.84</v>
      </c>
      <c r="C398" s="9"/>
      <c r="D3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9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98" s="8">
        <v>46.409581405596697</v>
      </c>
      <c r="G398" s="1">
        <v>9.5882553738535492</v>
      </c>
      <c r="H398" s="2"/>
      <c r="I398"/>
      <c r="J398" s="2"/>
    </row>
    <row r="399" spans="1:10" x14ac:dyDescent="0.2">
      <c r="A399" s="2" t="s">
        <v>21</v>
      </c>
      <c r="B399" s="9">
        <v>14.84</v>
      </c>
      <c r="C399" s="9"/>
      <c r="D3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39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399" s="8">
        <v>46.982539200727501</v>
      </c>
      <c r="G399" s="1">
        <v>9.9325765115088096</v>
      </c>
      <c r="H399" s="2"/>
      <c r="I399"/>
      <c r="J399" s="2"/>
    </row>
    <row r="400" spans="1:10" x14ac:dyDescent="0.2">
      <c r="A400" s="2" t="s">
        <v>21</v>
      </c>
      <c r="B400" s="9">
        <v>14.84</v>
      </c>
      <c r="C400" s="9"/>
      <c r="D4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0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00" s="8">
        <v>47.555496995858299</v>
      </c>
      <c r="G400" s="1">
        <v>10.3277668937718</v>
      </c>
      <c r="H400" s="2"/>
      <c r="I400"/>
      <c r="J400" s="2"/>
    </row>
    <row r="401" spans="1:10" x14ac:dyDescent="0.2">
      <c r="A401" s="2" t="s">
        <v>21</v>
      </c>
      <c r="B401" s="9">
        <v>14.84</v>
      </c>
      <c r="C401" s="9"/>
      <c r="D4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0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01" s="8">
        <v>48.128454790989103</v>
      </c>
      <c r="G401" s="1">
        <v>10.7780683121028</v>
      </c>
      <c r="H401" s="2"/>
      <c r="I401"/>
      <c r="J401" s="2"/>
    </row>
    <row r="402" spans="1:10" x14ac:dyDescent="0.2">
      <c r="A402" s="2" t="s">
        <v>21</v>
      </c>
      <c r="B402" s="9">
        <v>14.84</v>
      </c>
      <c r="C402" s="9"/>
      <c r="D4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0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02" s="8">
        <v>48.70141258612</v>
      </c>
      <c r="G402" s="1">
        <v>11.2879651564102</v>
      </c>
      <c r="H402" s="2"/>
      <c r="I402"/>
      <c r="J402" s="2"/>
    </row>
    <row r="403" spans="1:10" x14ac:dyDescent="0.2">
      <c r="A403" s="2" t="s">
        <v>21</v>
      </c>
      <c r="B403" s="9">
        <v>14.84</v>
      </c>
      <c r="C403" s="9"/>
      <c r="D4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0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03" s="8">
        <v>49.274370381250797</v>
      </c>
      <c r="G403" s="1">
        <v>11.8621813958519</v>
      </c>
      <c r="H403" s="2"/>
      <c r="I403"/>
      <c r="J403" s="2"/>
    </row>
    <row r="404" spans="1:10" x14ac:dyDescent="0.2">
      <c r="A404" s="2" t="s">
        <v>21</v>
      </c>
      <c r="B404" s="9">
        <v>14.84</v>
      </c>
      <c r="C404" s="9"/>
      <c r="D4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0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04" s="8">
        <v>49.847328176381602</v>
      </c>
      <c r="G404" s="1">
        <v>12.5056734556983</v>
      </c>
      <c r="H404" s="2"/>
      <c r="I404"/>
      <c r="J404" s="2"/>
    </row>
    <row r="405" spans="1:10" x14ac:dyDescent="0.2">
      <c r="A405" s="2" t="s">
        <v>21</v>
      </c>
      <c r="B405" s="9">
        <v>14.84</v>
      </c>
      <c r="C405" s="9"/>
      <c r="D4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0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05" s="8">
        <v>50.420285971512499</v>
      </c>
      <c r="G405" s="1">
        <v>13.223618186128901</v>
      </c>
      <c r="H405" s="2"/>
      <c r="I405"/>
      <c r="J405" s="2"/>
    </row>
    <row r="406" spans="1:10" x14ac:dyDescent="0.2">
      <c r="A406" s="2" t="s">
        <v>21</v>
      </c>
      <c r="B406" s="9">
        <v>14.84</v>
      </c>
      <c r="C406" s="9"/>
      <c r="D4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0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06" s="8">
        <v>50.993243766643303</v>
      </c>
      <c r="G406" s="1">
        <v>14.021395045151801</v>
      </c>
      <c r="H406" s="2"/>
      <c r="I406"/>
      <c r="J406" s="2"/>
    </row>
    <row r="407" spans="1:10" x14ac:dyDescent="0.2">
      <c r="A407" s="2" t="s">
        <v>21</v>
      </c>
      <c r="B407" s="9">
        <v>14.84</v>
      </c>
      <c r="C407" s="9"/>
      <c r="D4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0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07" s="8">
        <v>51.566201561774101</v>
      </c>
      <c r="G407" s="1">
        <v>14.9045615546184</v>
      </c>
      <c r="H407" s="2"/>
      <c r="I407"/>
      <c r="J407" s="2"/>
    </row>
    <row r="408" spans="1:10" x14ac:dyDescent="0.2">
      <c r="A408" s="2" t="s">
        <v>21</v>
      </c>
      <c r="B408" s="9">
        <v>14.84</v>
      </c>
      <c r="C408" s="9"/>
      <c r="D4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0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08" s="8">
        <v>52.139159356904898</v>
      </c>
      <c r="G408" s="1">
        <v>15.8788210433736</v>
      </c>
      <c r="H408" s="2"/>
      <c r="I408"/>
      <c r="J408" s="2"/>
    </row>
    <row r="409" spans="1:10" x14ac:dyDescent="0.2">
      <c r="A409" s="2" t="s">
        <v>21</v>
      </c>
      <c r="B409" s="9">
        <v>14.84</v>
      </c>
      <c r="C409" s="9"/>
      <c r="D4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0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09" s="8">
        <v>52.712117152035702</v>
      </c>
      <c r="G409" s="1">
        <v>16.949981673168899</v>
      </c>
      <c r="H409" s="2"/>
      <c r="I409"/>
      <c r="J409" s="2"/>
    </row>
    <row r="410" spans="1:10" x14ac:dyDescent="0.2">
      <c r="A410" s="2" t="s">
        <v>21</v>
      </c>
      <c r="B410" s="9">
        <v>14.84</v>
      </c>
      <c r="C410" s="9"/>
      <c r="D4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1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10" s="8">
        <v>53.285074947166599</v>
      </c>
      <c r="G410" s="1">
        <v>18.123905760956099</v>
      </c>
      <c r="H410" s="2"/>
      <c r="I410"/>
      <c r="J410" s="2"/>
    </row>
    <row r="411" spans="1:10" x14ac:dyDescent="0.2">
      <c r="A411" s="2" t="s">
        <v>21</v>
      </c>
      <c r="B411" s="9">
        <v>14.84</v>
      </c>
      <c r="C411" s="9"/>
      <c r="D4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1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11" s="8">
        <v>53.858032742297397</v>
      </c>
      <c r="G411" s="1">
        <v>19.4064484777501</v>
      </c>
      <c r="H411" s="2"/>
      <c r="I411"/>
      <c r="J411" s="2"/>
    </row>
    <row r="412" spans="1:10" x14ac:dyDescent="0.2">
      <c r="A412" s="2" t="s">
        <v>21</v>
      </c>
      <c r="B412" s="9">
        <v>14.84</v>
      </c>
      <c r="C412" s="9"/>
      <c r="D4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1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12" s="8">
        <v>54.430990537428201</v>
      </c>
      <c r="G412" s="1">
        <v>20.8033851309875</v>
      </c>
      <c r="H412" s="2"/>
      <c r="I412"/>
      <c r="J412" s="2"/>
    </row>
    <row r="413" spans="1:10" x14ac:dyDescent="0.2">
      <c r="A413" s="2" t="s">
        <v>21</v>
      </c>
      <c r="B413" s="9">
        <v>14.84</v>
      </c>
      <c r="C413" s="9"/>
      <c r="D4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1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13" s="8">
        <v>55.003948332558998</v>
      </c>
      <c r="G413" s="1">
        <v>22.320326438784999</v>
      </c>
      <c r="H413" s="2"/>
      <c r="I413"/>
      <c r="J413" s="2"/>
    </row>
    <row r="414" spans="1:10" x14ac:dyDescent="0.2">
      <c r="A414" s="2" t="s">
        <v>21</v>
      </c>
      <c r="B414" s="9">
        <v>14.84</v>
      </c>
      <c r="C414" s="9"/>
      <c r="D4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1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14" s="8">
        <v>55.576906127689902</v>
      </c>
      <c r="G414" s="1">
        <v>23.9626214916333</v>
      </c>
      <c r="H414" s="2"/>
      <c r="I414"/>
      <c r="J414" s="2"/>
    </row>
    <row r="415" spans="1:10" x14ac:dyDescent="0.2">
      <c r="A415" s="2" t="s">
        <v>21</v>
      </c>
      <c r="B415" s="9">
        <v>14.84</v>
      </c>
      <c r="C415" s="9"/>
      <c r="D4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1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15" s="8">
        <v>56.1498639228207</v>
      </c>
      <c r="G415" s="1">
        <v>25.735248483038699</v>
      </c>
      <c r="H415" s="2"/>
      <c r="I415"/>
      <c r="J415" s="2"/>
    </row>
    <row r="416" spans="1:10" x14ac:dyDescent="0.2">
      <c r="A416" s="2" t="s">
        <v>21</v>
      </c>
      <c r="B416" s="9">
        <v>14.84</v>
      </c>
      <c r="C416" s="9"/>
      <c r="D4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1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16" s="8">
        <v>56.722821717951497</v>
      </c>
      <c r="G416" s="1">
        <v>27.642693780980402</v>
      </c>
      <c r="H416" s="2"/>
      <c r="I416"/>
      <c r="J416" s="2"/>
    </row>
    <row r="417" spans="1:10" x14ac:dyDescent="0.2">
      <c r="A417" s="2" t="s">
        <v>21</v>
      </c>
      <c r="B417" s="9">
        <v>14.84</v>
      </c>
      <c r="C417" s="9"/>
      <c r="D4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1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17" s="8">
        <v>57.295779513082302</v>
      </c>
      <c r="G417" s="1">
        <v>29.688820510251901</v>
      </c>
      <c r="H417" s="2"/>
      <c r="I417"/>
      <c r="J417" s="2"/>
    </row>
    <row r="418" spans="1:10" x14ac:dyDescent="0.2">
      <c r="A418" s="2" t="s">
        <v>21</v>
      </c>
      <c r="B418" s="9">
        <v>14.84</v>
      </c>
      <c r="C418" s="9"/>
      <c r="D4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1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18" s="8">
        <v>57.868737308213198</v>
      </c>
      <c r="G418" s="1">
        <v>31.876728516468901</v>
      </c>
      <c r="H418" s="2"/>
      <c r="I418"/>
      <c r="J418" s="2"/>
    </row>
    <row r="419" spans="1:10" x14ac:dyDescent="0.2">
      <c r="A419" s="2" t="s">
        <v>21</v>
      </c>
      <c r="B419" s="9">
        <v>14.84</v>
      </c>
      <c r="C419" s="9"/>
      <c r="D4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1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19" s="8">
        <v>58.441695103344003</v>
      </c>
      <c r="G419" s="1">
        <v>34.208608367780599</v>
      </c>
      <c r="H419" s="2"/>
      <c r="I419"/>
      <c r="J419" s="2"/>
    </row>
    <row r="420" spans="1:10" x14ac:dyDescent="0.2">
      <c r="A420" s="2" t="s">
        <v>21</v>
      </c>
      <c r="B420" s="9">
        <v>14.84</v>
      </c>
      <c r="C420" s="9"/>
      <c r="D4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2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20" s="8">
        <v>59.0146528984748</v>
      </c>
      <c r="G420" s="1">
        <v>36.685592895575603</v>
      </c>
      <c r="H420" s="2"/>
      <c r="I420"/>
      <c r="J420" s="2"/>
    </row>
    <row r="421" spans="1:10" x14ac:dyDescent="0.2">
      <c r="A421" s="2" t="s">
        <v>21</v>
      </c>
      <c r="B421" s="9">
        <v>14.84</v>
      </c>
      <c r="C421" s="9"/>
      <c r="D4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2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21" s="8">
        <v>59.587610693605598</v>
      </c>
      <c r="G421" s="1">
        <v>39.3076106346602</v>
      </c>
      <c r="H421" s="2"/>
      <c r="I421"/>
      <c r="J421" s="2"/>
    </row>
    <row r="422" spans="1:10" x14ac:dyDescent="0.2">
      <c r="A422" s="2" t="s">
        <v>21</v>
      </c>
      <c r="B422" s="9">
        <v>14.84</v>
      </c>
      <c r="C422" s="9"/>
      <c r="D4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2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22" s="8">
        <v>60.160568488736402</v>
      </c>
      <c r="G422" s="1">
        <v>42.0732463425866</v>
      </c>
      <c r="H422" s="2"/>
      <c r="I422"/>
      <c r="J422" s="2"/>
    </row>
    <row r="423" spans="1:10" x14ac:dyDescent="0.2">
      <c r="A423" s="2" t="s">
        <v>21</v>
      </c>
      <c r="B423" s="9">
        <v>14.84</v>
      </c>
      <c r="C423" s="9"/>
      <c r="D4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2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23" s="8">
        <v>60.733526283867299</v>
      </c>
      <c r="G423" s="1">
        <v>44.979614486147</v>
      </c>
      <c r="H423" s="2"/>
      <c r="I423"/>
      <c r="J423" s="2"/>
    </row>
    <row r="424" spans="1:10" x14ac:dyDescent="0.2">
      <c r="A424" s="2" t="s">
        <v>21</v>
      </c>
      <c r="B424" s="9">
        <v>14.84</v>
      </c>
      <c r="C424" s="9"/>
      <c r="D4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2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24" s="8">
        <v>61.306484078998103</v>
      </c>
      <c r="G424" s="1">
        <v>48.022252099735297</v>
      </c>
      <c r="H424" s="2"/>
      <c r="I424"/>
      <c r="J424" s="2"/>
    </row>
    <row r="425" spans="1:10" x14ac:dyDescent="0.2">
      <c r="A425" s="2" t="s">
        <v>21</v>
      </c>
      <c r="B425" s="9">
        <v>14.84</v>
      </c>
      <c r="C425" s="9"/>
      <c r="D4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2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25" s="8">
        <v>61.879441874128901</v>
      </c>
      <c r="G425" s="1">
        <v>51.195037662425896</v>
      </c>
      <c r="H425" s="2"/>
      <c r="I425"/>
      <c r="J425" s="2"/>
    </row>
    <row r="426" spans="1:10" x14ac:dyDescent="0.2">
      <c r="A426" s="2" t="s">
        <v>21</v>
      </c>
      <c r="B426" s="9">
        <v>14.84</v>
      </c>
      <c r="C426" s="9"/>
      <c r="D4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2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26" s="8">
        <v>62.452399669259698</v>
      </c>
      <c r="G426" s="1">
        <v>54.490142525755999</v>
      </c>
      <c r="H426" s="2"/>
      <c r="I426"/>
      <c r="J426" s="2"/>
    </row>
    <row r="427" spans="1:10" x14ac:dyDescent="0.2">
      <c r="A427" s="2" t="s">
        <v>21</v>
      </c>
      <c r="B427" s="9">
        <v>14.84</v>
      </c>
      <c r="C427" s="9"/>
      <c r="D4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2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27" s="8">
        <v>63.025357464390602</v>
      </c>
      <c r="G427" s="1">
        <v>57.8980208868307</v>
      </c>
      <c r="H427" s="2"/>
      <c r="I427"/>
      <c r="J427" s="2"/>
    </row>
    <row r="428" spans="1:10" x14ac:dyDescent="0.2">
      <c r="A428" s="2" t="s">
        <v>21</v>
      </c>
      <c r="B428" s="9">
        <v>14.84</v>
      </c>
      <c r="C428" s="9"/>
      <c r="D4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2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28" s="8">
        <v>63.598315259521399</v>
      </c>
      <c r="G428" s="1">
        <v>61.407443298437997</v>
      </c>
      <c r="H428" s="2"/>
      <c r="I428"/>
      <c r="J428" s="2"/>
    </row>
    <row r="429" spans="1:10" x14ac:dyDescent="0.2">
      <c r="A429" s="2" t="s">
        <v>21</v>
      </c>
      <c r="B429" s="9">
        <v>14.84</v>
      </c>
      <c r="C429" s="9"/>
      <c r="D4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2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29" s="8">
        <v>64.171273054652204</v>
      </c>
      <c r="G429" s="1">
        <v>65.005577234762399</v>
      </c>
      <c r="H429" s="2"/>
      <c r="I429"/>
      <c r="J429" s="2"/>
    </row>
    <row r="430" spans="1:10" x14ac:dyDescent="0.2">
      <c r="A430" s="2" t="s">
        <v>21</v>
      </c>
      <c r="B430" s="9">
        <v>14.84</v>
      </c>
      <c r="C430" s="9"/>
      <c r="D4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3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30" s="8">
        <v>64.744230849782994</v>
      </c>
      <c r="G430" s="1">
        <v>68.678116324947197</v>
      </c>
      <c r="H430" s="2"/>
      <c r="I430"/>
      <c r="J430" s="2"/>
    </row>
    <row r="431" spans="1:10" x14ac:dyDescent="0.2">
      <c r="A431" s="2" t="s">
        <v>21</v>
      </c>
      <c r="B431" s="9">
        <v>14.84</v>
      </c>
      <c r="C431" s="9"/>
      <c r="D4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3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31" s="8">
        <v>65.317188644913898</v>
      </c>
      <c r="G431" s="1">
        <v>72.409457616102699</v>
      </c>
      <c r="H431" s="2"/>
      <c r="I431"/>
      <c r="J431" s="2"/>
    </row>
    <row r="432" spans="1:10" x14ac:dyDescent="0.2">
      <c r="A432" s="2" t="s">
        <v>21</v>
      </c>
      <c r="B432" s="9">
        <v>14.84</v>
      </c>
      <c r="C432" s="9"/>
      <c r="D4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3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32" s="8">
        <v>65.890146440044703</v>
      </c>
      <c r="G432" s="1">
        <v>76.182923767103006</v>
      </c>
      <c r="H432" s="2"/>
      <c r="I432"/>
      <c r="J432" s="2"/>
    </row>
    <row r="433" spans="1:10" x14ac:dyDescent="0.2">
      <c r="A433" s="2" t="s">
        <v>21</v>
      </c>
      <c r="B433" s="9">
        <v>14.84</v>
      </c>
      <c r="C433" s="9"/>
      <c r="D4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3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33" s="8">
        <v>66.463104235175507</v>
      </c>
      <c r="G433" s="1">
        <v>79.981024577295798</v>
      </c>
      <c r="H433" s="2"/>
      <c r="I433"/>
      <c r="J433" s="2"/>
    </row>
    <row r="434" spans="1:10" x14ac:dyDescent="0.2">
      <c r="A434" s="2" t="s">
        <v>21</v>
      </c>
      <c r="B434" s="9">
        <v>14.84</v>
      </c>
      <c r="C434" s="9"/>
      <c r="D4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3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34" s="8">
        <v>67.036062030306297</v>
      </c>
      <c r="G434" s="1">
        <v>83.785749920819399</v>
      </c>
      <c r="H434" s="2"/>
      <c r="I434"/>
      <c r="J434" s="2"/>
    </row>
    <row r="435" spans="1:10" x14ac:dyDescent="0.2">
      <c r="A435" s="2" t="s">
        <v>21</v>
      </c>
      <c r="B435" s="9">
        <v>14.84</v>
      </c>
      <c r="C435" s="9"/>
      <c r="D4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3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35" s="8">
        <v>67.609019825437102</v>
      </c>
      <c r="G435" s="1">
        <v>87.578884186028105</v>
      </c>
      <c r="H435" s="2"/>
      <c r="I435"/>
      <c r="J435" s="2"/>
    </row>
    <row r="436" spans="1:10" x14ac:dyDescent="0.2">
      <c r="A436" s="2" t="s">
        <v>21</v>
      </c>
      <c r="B436" s="9">
        <v>14.84</v>
      </c>
      <c r="C436" s="9"/>
      <c r="D4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3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36" s="8">
        <v>68.181977620568006</v>
      </c>
      <c r="G436" s="1">
        <v>91.342330893580097</v>
      </c>
      <c r="H436" s="2"/>
      <c r="I436"/>
      <c r="J436" s="2"/>
    </row>
    <row r="437" spans="1:10" x14ac:dyDescent="0.2">
      <c r="A437" s="2" t="s">
        <v>21</v>
      </c>
      <c r="B437" s="9">
        <v>14.84</v>
      </c>
      <c r="C437" s="9"/>
      <c r="D4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3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37" s="8">
        <v>68.754935415698796</v>
      </c>
      <c r="G437" s="1">
        <v>95.058435423176505</v>
      </c>
      <c r="H437" s="2"/>
      <c r="I437"/>
      <c r="J437" s="2"/>
    </row>
    <row r="438" spans="1:10" x14ac:dyDescent="0.2">
      <c r="A438" s="2" t="s">
        <v>21</v>
      </c>
      <c r="B438" s="9">
        <v>14.84</v>
      </c>
      <c r="C438" s="9"/>
      <c r="D4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3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38" s="8">
        <v>69.3278932108296</v>
      </c>
      <c r="G438" s="1">
        <v>98.710293794721494</v>
      </c>
      <c r="H438" s="2"/>
      <c r="I438"/>
      <c r="J438" s="2"/>
    </row>
    <row r="439" spans="1:10" x14ac:dyDescent="0.2">
      <c r="A439" s="2" t="s">
        <v>21</v>
      </c>
      <c r="B439" s="9">
        <v>14.84</v>
      </c>
      <c r="C439" s="9"/>
      <c r="D4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3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39" s="8">
        <v>69.900851005960405</v>
      </c>
      <c r="G439" s="1">
        <v>102.28203622944901</v>
      </c>
      <c r="H439" s="2"/>
      <c r="I439"/>
      <c r="J439" s="2"/>
    </row>
    <row r="440" spans="1:10" x14ac:dyDescent="0.2">
      <c r="A440" s="2" t="s">
        <v>21</v>
      </c>
      <c r="B440" s="9">
        <v>14.84</v>
      </c>
      <c r="C440" s="9"/>
      <c r="D4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4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40" s="8">
        <v>70.473808801091295</v>
      </c>
      <c r="G440" s="1">
        <v>105.75907569083699</v>
      </c>
      <c r="H440" s="2"/>
      <c r="I440"/>
      <c r="J440" s="2"/>
    </row>
    <row r="441" spans="1:10" x14ac:dyDescent="0.2">
      <c r="A441" s="2" t="s">
        <v>21</v>
      </c>
      <c r="B441" s="9">
        <v>14.84</v>
      </c>
      <c r="C441" s="9"/>
      <c r="D4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4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41" s="8">
        <v>71.046766596222099</v>
      </c>
      <c r="G441" s="1">
        <v>109.128313641547</v>
      </c>
      <c r="H441" s="2"/>
      <c r="I441"/>
      <c r="J441" s="2"/>
    </row>
    <row r="442" spans="1:10" x14ac:dyDescent="0.2">
      <c r="A442" s="2" t="s">
        <v>21</v>
      </c>
      <c r="B442" s="9">
        <v>14.84</v>
      </c>
      <c r="C442" s="9"/>
      <c r="D4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4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42" s="8">
        <v>71.619724391352904</v>
      </c>
      <c r="G442" s="1">
        <v>112.378297669009</v>
      </c>
      <c r="H442" s="2"/>
      <c r="I442"/>
      <c r="J442" s="2"/>
    </row>
    <row r="443" spans="1:10" x14ac:dyDescent="0.2">
      <c r="A443" s="2" t="s">
        <v>21</v>
      </c>
      <c r="B443" s="9">
        <v>14.84</v>
      </c>
      <c r="C443" s="9"/>
      <c r="D4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4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43" s="8">
        <v>72.192682186483694</v>
      </c>
      <c r="G443" s="1">
        <v>115.49932822316801</v>
      </c>
      <c r="H443" s="2"/>
      <c r="I443"/>
      <c r="J443" s="2"/>
    </row>
    <row r="444" spans="1:10" x14ac:dyDescent="0.2">
      <c r="A444" s="2" t="s">
        <v>21</v>
      </c>
      <c r="B444" s="9">
        <v>14.84</v>
      </c>
      <c r="C444" s="9"/>
      <c r="D4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4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44" s="8">
        <v>72.765639981614598</v>
      </c>
      <c r="G444" s="1">
        <v>118.483514269507</v>
      </c>
      <c r="H444" s="2"/>
      <c r="I444"/>
      <c r="J444" s="2"/>
    </row>
    <row r="445" spans="1:10" x14ac:dyDescent="0.2">
      <c r="A445" s="2" t="s">
        <v>21</v>
      </c>
      <c r="B445" s="9">
        <v>14.84</v>
      </c>
      <c r="C445" s="9"/>
      <c r="D4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4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45" s="8">
        <v>73.338597776745402</v>
      </c>
      <c r="G445" s="1">
        <v>121.324780001397</v>
      </c>
      <c r="H445" s="2"/>
      <c r="I445"/>
      <c r="J445" s="2"/>
    </row>
    <row r="446" spans="1:10" x14ac:dyDescent="0.2">
      <c r="A446" s="2" t="s">
        <v>21</v>
      </c>
      <c r="B446" s="9">
        <v>14.84</v>
      </c>
      <c r="C446" s="9"/>
      <c r="D4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4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46" s="8">
        <v>73.911555571876207</v>
      </c>
      <c r="G446" s="1">
        <v>124.018826735828</v>
      </c>
      <c r="H446" s="2"/>
      <c r="I446"/>
      <c r="J446" s="2"/>
    </row>
    <row r="447" spans="1:10" x14ac:dyDescent="0.2">
      <c r="A447" s="2" t="s">
        <v>21</v>
      </c>
      <c r="B447" s="9">
        <v>14.84</v>
      </c>
      <c r="C447" s="9"/>
      <c r="D4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4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47" s="8">
        <v>74.484513367006997</v>
      </c>
      <c r="G447" s="1">
        <v>126.563055634561</v>
      </c>
      <c r="H447" s="2"/>
      <c r="I447"/>
      <c r="J447" s="2"/>
    </row>
    <row r="448" spans="1:10" x14ac:dyDescent="0.2">
      <c r="A448" s="2" t="s">
        <v>21</v>
      </c>
      <c r="B448" s="9">
        <v>14.84</v>
      </c>
      <c r="C448" s="9"/>
      <c r="D4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4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48" s="8">
        <v>75.057471162137801</v>
      </c>
      <c r="G448" s="1">
        <v>128.95645790746499</v>
      </c>
      <c r="H448" s="2"/>
      <c r="I448"/>
      <c r="J448" s="2"/>
    </row>
    <row r="449" spans="1:10" x14ac:dyDescent="0.2">
      <c r="A449" s="2" t="s">
        <v>21</v>
      </c>
      <c r="B449" s="9">
        <v>14.84</v>
      </c>
      <c r="C449" s="9"/>
      <c r="D4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4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49" s="8">
        <v>75.630428957268705</v>
      </c>
      <c r="G449" s="1">
        <v>131.19947966821101</v>
      </c>
      <c r="H449" s="2"/>
      <c r="I449"/>
      <c r="J449" s="2"/>
    </row>
    <row r="450" spans="1:10" x14ac:dyDescent="0.2">
      <c r="A450" s="2" t="s">
        <v>21</v>
      </c>
      <c r="B450" s="9">
        <v>14.84</v>
      </c>
      <c r="C450" s="9"/>
      <c r="D4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5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50" s="8">
        <v>76.203386752399496</v>
      </c>
      <c r="G450" s="1">
        <v>133.29386866932899</v>
      </c>
      <c r="H450" s="2"/>
      <c r="I450"/>
      <c r="J450" s="2"/>
    </row>
    <row r="451" spans="1:10" x14ac:dyDescent="0.2">
      <c r="A451" s="2" t="s">
        <v>21</v>
      </c>
      <c r="B451" s="9">
        <v>14.84</v>
      </c>
      <c r="C451" s="9"/>
      <c r="D4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5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51" s="8">
        <v>76.7763445475303</v>
      </c>
      <c r="G451" s="1">
        <v>135.24250981532799</v>
      </c>
      <c r="H451" s="2"/>
      <c r="I451"/>
      <c r="J451" s="2"/>
    </row>
    <row r="452" spans="1:10" x14ac:dyDescent="0.2">
      <c r="A452" s="2" t="s">
        <v>21</v>
      </c>
      <c r="B452" s="9">
        <v>14.84</v>
      </c>
      <c r="C452" s="9"/>
      <c r="D4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5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52" s="8">
        <v>77.349302342661204</v>
      </c>
      <c r="G452" s="1">
        <v>137.04925572935301</v>
      </c>
      <c r="H452" s="2"/>
      <c r="I452"/>
      <c r="J452" s="2"/>
    </row>
    <row r="453" spans="1:10" x14ac:dyDescent="0.2">
      <c r="A453" s="2" t="s">
        <v>21</v>
      </c>
      <c r="B453" s="9">
        <v>14.84</v>
      </c>
      <c r="C453" s="9"/>
      <c r="D4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5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53" s="8">
        <v>77.922260137791994</v>
      </c>
      <c r="G453" s="1">
        <v>138.718757821525</v>
      </c>
      <c r="H453" s="2"/>
      <c r="I453"/>
      <c r="J453" s="2"/>
    </row>
    <row r="454" spans="1:10" x14ac:dyDescent="0.2">
      <c r="A454" s="2" t="s">
        <v>21</v>
      </c>
      <c r="B454" s="9">
        <v>14.84</v>
      </c>
      <c r="C454" s="9"/>
      <c r="D4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5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54" s="8">
        <v>78.495217932922799</v>
      </c>
      <c r="G454" s="1">
        <v>140.25630236787401</v>
      </c>
      <c r="H454" s="2"/>
      <c r="I454"/>
      <c r="J454" s="2"/>
    </row>
    <row r="455" spans="1:10" x14ac:dyDescent="0.2">
      <c r="A455" s="2" t="s">
        <v>21</v>
      </c>
      <c r="B455" s="9">
        <v>14.84</v>
      </c>
      <c r="C455" s="9"/>
      <c r="D4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5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55" s="8">
        <v>79.068175728053603</v>
      </c>
      <c r="G455" s="1">
        <v>141.66765513243399</v>
      </c>
      <c r="H455" s="2"/>
      <c r="I455"/>
      <c r="J455" s="2"/>
    </row>
    <row r="456" spans="1:10" x14ac:dyDescent="0.2">
      <c r="A456" s="2" t="s">
        <v>21</v>
      </c>
      <c r="B456" s="9">
        <v>14.84</v>
      </c>
      <c r="C456" s="9"/>
      <c r="D4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5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56" s="8">
        <v>79.641133523184394</v>
      </c>
      <c r="G456" s="1">
        <v>142.95891711727299</v>
      </c>
      <c r="H456" s="2"/>
      <c r="I456"/>
      <c r="J456" s="2"/>
    </row>
    <row r="457" spans="1:10" x14ac:dyDescent="0.2">
      <c r="A457" s="2" t="s">
        <v>21</v>
      </c>
      <c r="B457" s="9">
        <v>14.84</v>
      </c>
      <c r="C457" s="9"/>
      <c r="D4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5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57" s="8">
        <v>80.214091318315297</v>
      </c>
      <c r="G457" s="1">
        <v>144.136393150598</v>
      </c>
      <c r="H457" s="2"/>
      <c r="I457"/>
      <c r="J457" s="2"/>
    </row>
    <row r="458" spans="1:10" x14ac:dyDescent="0.2">
      <c r="A458" s="2" t="s">
        <v>21</v>
      </c>
      <c r="B458" s="9">
        <v>14.84</v>
      </c>
      <c r="C458" s="9"/>
      <c r="D4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5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58" s="8">
        <v>80.787049113446102</v>
      </c>
      <c r="G458" s="1">
        <v>145.20647425364101</v>
      </c>
      <c r="H458" s="2"/>
      <c r="I458"/>
      <c r="J458" s="2"/>
    </row>
    <row r="459" spans="1:10" x14ac:dyDescent="0.2">
      <c r="A459" s="2" t="s">
        <v>21</v>
      </c>
      <c r="B459" s="9">
        <v>14.84</v>
      </c>
      <c r="C459" s="9"/>
      <c r="D4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5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59" s="8">
        <v>81.360006908576906</v>
      </c>
      <c r="G459" s="1">
        <v>146.175534078488</v>
      </c>
      <c r="H459" s="2"/>
      <c r="I459"/>
      <c r="J459" s="2"/>
    </row>
    <row r="460" spans="1:10" x14ac:dyDescent="0.2">
      <c r="A460" s="2" t="s">
        <v>21</v>
      </c>
      <c r="B460" s="9">
        <v>14.84</v>
      </c>
      <c r="C460" s="9"/>
      <c r="D4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6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60" s="8">
        <v>81.932964703707697</v>
      </c>
      <c r="G460" s="1">
        <v>147.049839186648</v>
      </c>
      <c r="H460" s="2"/>
      <c r="I460"/>
      <c r="J460" s="2"/>
    </row>
    <row r="461" spans="1:10" x14ac:dyDescent="0.2">
      <c r="A461" s="2" t="s">
        <v>21</v>
      </c>
      <c r="B461" s="9">
        <v>14.84</v>
      </c>
      <c r="C461" s="9"/>
      <c r="D4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6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61" s="8">
        <v>82.505922498838501</v>
      </c>
      <c r="G461" s="1">
        <v>147.83547253778701</v>
      </c>
      <c r="H461" s="2"/>
      <c r="I461"/>
      <c r="J461" s="2"/>
    </row>
    <row r="462" spans="1:10" x14ac:dyDescent="0.2">
      <c r="A462" s="2" t="s">
        <v>21</v>
      </c>
      <c r="B462" s="9">
        <v>14.84</v>
      </c>
      <c r="C462" s="9"/>
      <c r="D4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6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62" s="8">
        <v>83.078880293969405</v>
      </c>
      <c r="G462" s="1">
        <v>148.53826927018</v>
      </c>
      <c r="H462" s="2"/>
      <c r="I462"/>
      <c r="J462" s="2"/>
    </row>
    <row r="463" spans="1:10" x14ac:dyDescent="0.2">
      <c r="A463" s="2" t="s">
        <v>21</v>
      </c>
      <c r="B463" s="9">
        <v>14.84</v>
      </c>
      <c r="C463" s="9"/>
      <c r="D4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6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63" s="8">
        <v>83.651838089100195</v>
      </c>
      <c r="G463" s="1">
        <v>149.16376366459301</v>
      </c>
      <c r="H463" s="2"/>
      <c r="I463"/>
      <c r="J463" s="2"/>
    </row>
    <row r="464" spans="1:10" x14ac:dyDescent="0.2">
      <c r="A464" s="2" t="s">
        <v>21</v>
      </c>
      <c r="B464" s="9">
        <v>14.84</v>
      </c>
      <c r="C464" s="9"/>
      <c r="D4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6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64" s="8">
        <v>84.224795884231</v>
      </c>
      <c r="G464" s="1">
        <v>149.71714607694901</v>
      </c>
      <c r="H464" s="2"/>
      <c r="I464"/>
      <c r="J464" s="2"/>
    </row>
    <row r="465" spans="1:10" x14ac:dyDescent="0.2">
      <c r="A465" s="2" t="s">
        <v>21</v>
      </c>
      <c r="B465" s="9">
        <v>14.84</v>
      </c>
      <c r="C465" s="9"/>
      <c r="D4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6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65" s="8">
        <v>84.797753679361804</v>
      </c>
      <c r="G465" s="1">
        <v>150.20322858604601</v>
      </c>
      <c r="H465" s="2"/>
      <c r="I465"/>
      <c r="J465" s="2"/>
    </row>
    <row r="466" spans="1:10" x14ac:dyDescent="0.2">
      <c r="A466" s="2" t="s">
        <v>21</v>
      </c>
      <c r="B466" s="9">
        <v>14.84</v>
      </c>
      <c r="C466" s="9"/>
      <c r="D4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6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66" s="8">
        <v>85.370711474492694</v>
      </c>
      <c r="G466" s="1">
        <v>150.62641811644201</v>
      </c>
      <c r="H466" s="2"/>
      <c r="I466"/>
      <c r="J466" s="2"/>
    </row>
    <row r="467" spans="1:10" x14ac:dyDescent="0.2">
      <c r="A467" s="2" t="s">
        <v>21</v>
      </c>
      <c r="B467" s="9">
        <v>14.84</v>
      </c>
      <c r="C467" s="9"/>
      <c r="D4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6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67" s="8">
        <v>85.943669269623499</v>
      </c>
      <c r="G467" s="1">
        <v>150.99069585009099</v>
      </c>
      <c r="H467" s="2"/>
      <c r="I467"/>
      <c r="J467" s="2"/>
    </row>
    <row r="468" spans="1:10" x14ac:dyDescent="0.2">
      <c r="A468" s="2" t="s">
        <v>21</v>
      </c>
      <c r="B468" s="9">
        <v>14.84</v>
      </c>
      <c r="C468" s="9"/>
      <c r="D4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6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68" s="8">
        <v>86.516627064754303</v>
      </c>
      <c r="G468" s="1">
        <v>151.299601821968</v>
      </c>
      <c r="H468" s="2"/>
      <c r="I468"/>
      <c r="J468" s="2"/>
    </row>
    <row r="469" spans="1:10" x14ac:dyDescent="0.2">
      <c r="A469" s="2" t="s">
        <v>21</v>
      </c>
      <c r="B469" s="9">
        <v>14.84</v>
      </c>
      <c r="C469" s="9"/>
      <c r="D4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6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69" s="8">
        <v>87.089584859885093</v>
      </c>
      <c r="G469" s="1">
        <v>151.55622369567499</v>
      </c>
      <c r="H469" s="2"/>
      <c r="I469"/>
      <c r="J469" s="2"/>
    </row>
    <row r="470" spans="1:10" x14ac:dyDescent="0.2">
      <c r="A470" s="2" t="s">
        <v>21</v>
      </c>
      <c r="B470" s="9">
        <v>14.84</v>
      </c>
      <c r="C470" s="9"/>
      <c r="D4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7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70" s="8">
        <v>87.662542655015898</v>
      </c>
      <c r="G470" s="1">
        <v>151.763188827916</v>
      </c>
      <c r="H470" s="2"/>
      <c r="I470"/>
      <c r="J470" s="2"/>
    </row>
    <row r="471" spans="1:10" x14ac:dyDescent="0.2">
      <c r="A471" s="2" t="s">
        <v>21</v>
      </c>
      <c r="B471" s="9">
        <v>14.84</v>
      </c>
      <c r="C471" s="9"/>
      <c r="D4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7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71" s="8">
        <v>88.235500450146802</v>
      </c>
      <c r="G471" s="1">
        <v>151.92265884874001</v>
      </c>
      <c r="H471" s="2"/>
      <c r="I471"/>
      <c r="J471" s="2"/>
    </row>
    <row r="472" spans="1:10" x14ac:dyDescent="0.2">
      <c r="A472" s="2" t="s">
        <v>21</v>
      </c>
      <c r="B472" s="9">
        <v>14.84</v>
      </c>
      <c r="C472" s="9"/>
      <c r="D4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7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72" s="8">
        <v>88.808458245277606</v>
      </c>
      <c r="G472" s="1">
        <v>152.03632610635501</v>
      </c>
      <c r="H472" s="2"/>
      <c r="I472"/>
      <c r="J472" s="2"/>
    </row>
    <row r="473" spans="1:10" x14ac:dyDescent="0.2">
      <c r="A473" s="2" t="s">
        <v>21</v>
      </c>
      <c r="B473" s="9">
        <v>14.84</v>
      </c>
      <c r="C473" s="9"/>
      <c r="D4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7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73" s="8">
        <v>89.381416040408396</v>
      </c>
      <c r="G473" s="1">
        <v>152.10541144551101</v>
      </c>
      <c r="H473" s="2"/>
      <c r="I473"/>
      <c r="J473" s="2"/>
    </row>
    <row r="474" spans="1:10" x14ac:dyDescent="0.2">
      <c r="A474" s="2" t="s">
        <v>21</v>
      </c>
      <c r="B474" s="9">
        <v>14.84</v>
      </c>
      <c r="C474" s="9"/>
      <c r="D4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7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74" s="8">
        <v>89.9543738355393</v>
      </c>
      <c r="G474" s="1">
        <v>152.13066290825401</v>
      </c>
      <c r="H474" s="2"/>
      <c r="I474"/>
      <c r="J474" s="2"/>
    </row>
    <row r="475" spans="1:10" x14ac:dyDescent="0.2">
      <c r="A475" s="2" t="s">
        <v>21</v>
      </c>
      <c r="B475" s="9">
        <v>14.84</v>
      </c>
      <c r="C475" s="9"/>
      <c r="D4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7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75" s="8">
        <v>90.527331630670105</v>
      </c>
      <c r="G475" s="1">
        <v>152.11235506240999</v>
      </c>
      <c r="H475" s="2"/>
      <c r="I475"/>
      <c r="J475" s="2"/>
    </row>
    <row r="476" spans="1:10" x14ac:dyDescent="0.2">
      <c r="A476" s="2" t="s">
        <v>21</v>
      </c>
      <c r="B476" s="9">
        <v>14.84</v>
      </c>
      <c r="C476" s="9"/>
      <c r="D4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7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76" s="8">
        <v>91.100289425800895</v>
      </c>
      <c r="G476" s="1">
        <v>152.05028877884899</v>
      </c>
      <c r="H476" s="2"/>
      <c r="I476"/>
      <c r="J476" s="2"/>
    </row>
    <row r="477" spans="1:10" x14ac:dyDescent="0.2">
      <c r="A477" s="2" t="s">
        <v>21</v>
      </c>
      <c r="B477" s="9">
        <v>14.84</v>
      </c>
      <c r="C477" s="9"/>
      <c r="D4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7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77" s="8">
        <v>91.6732472209317</v>
      </c>
      <c r="G477" s="1">
        <v>151.94379139179799</v>
      </c>
      <c r="H477" s="2"/>
      <c r="I477"/>
      <c r="J477" s="2"/>
    </row>
    <row r="478" spans="1:10" x14ac:dyDescent="0.2">
      <c r="A478" s="2" t="s">
        <v>21</v>
      </c>
      <c r="B478" s="9">
        <v>14.84</v>
      </c>
      <c r="C478" s="9"/>
      <c r="D4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7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78" s="8">
        <v>92.246205016062603</v>
      </c>
      <c r="G478" s="1">
        <v>151.79171728972199</v>
      </c>
      <c r="H478" s="2"/>
      <c r="I478"/>
      <c r="J478" s="2"/>
    </row>
    <row r="479" spans="1:10" x14ac:dyDescent="0.2">
      <c r="A479" s="2" t="s">
        <v>21</v>
      </c>
      <c r="B479" s="9">
        <v>14.84</v>
      </c>
      <c r="C479" s="9"/>
      <c r="D4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7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79" s="8">
        <v>92.819162811193394</v>
      </c>
      <c r="G479" s="1">
        <v>151.592449098033</v>
      </c>
      <c r="H479" s="2"/>
      <c r="I479"/>
      <c r="J479" s="2"/>
    </row>
    <row r="480" spans="1:10" x14ac:dyDescent="0.2">
      <c r="A480" s="2" t="s">
        <v>21</v>
      </c>
      <c r="B480" s="9">
        <v>14.84</v>
      </c>
      <c r="C480" s="9"/>
      <c r="D4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8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80" s="8">
        <v>93.392120606324198</v>
      </c>
      <c r="G480" s="1">
        <v>151.34389972919499</v>
      </c>
      <c r="H480" s="2"/>
      <c r="I480"/>
      <c r="J480" s="2"/>
    </row>
    <row r="481" spans="1:10" x14ac:dyDescent="0.2">
      <c r="A481" s="2" t="s">
        <v>21</v>
      </c>
      <c r="B481" s="9">
        <v>14.84</v>
      </c>
      <c r="C481" s="9"/>
      <c r="D4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8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81" s="8">
        <v>93.965078401455003</v>
      </c>
      <c r="G481" s="1">
        <v>151.04351569316799</v>
      </c>
      <c r="H481" s="2"/>
      <c r="I481"/>
      <c r="J481" s="2"/>
    </row>
    <row r="482" spans="1:10" x14ac:dyDescent="0.2">
      <c r="A482" s="2" t="s">
        <v>21</v>
      </c>
      <c r="B482" s="9">
        <v>14.84</v>
      </c>
      <c r="C482" s="9"/>
      <c r="D4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8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82" s="8">
        <v>94.538036196585793</v>
      </c>
      <c r="G482" s="1">
        <v>150.68828217959401</v>
      </c>
      <c r="H482" s="2"/>
      <c r="I482"/>
      <c r="J482" s="2"/>
    </row>
    <row r="483" spans="1:10" x14ac:dyDescent="0.2">
      <c r="A483" s="2" t="s">
        <v>21</v>
      </c>
      <c r="B483" s="9">
        <v>14.84</v>
      </c>
      <c r="C483" s="9"/>
      <c r="D4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8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83" s="8">
        <v>95.110993991716697</v>
      </c>
      <c r="G483" s="1">
        <v>150.27473054431101</v>
      </c>
      <c r="H483" s="2"/>
      <c r="I483"/>
      <c r="J483" s="2"/>
    </row>
    <row r="484" spans="1:10" x14ac:dyDescent="0.2">
      <c r="A484" s="2" t="s">
        <v>21</v>
      </c>
      <c r="B484" s="9">
        <v>14.84</v>
      </c>
      <c r="C484" s="9"/>
      <c r="D4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8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84" s="8">
        <v>95.683951786847501</v>
      </c>
      <c r="G484" s="1">
        <v>149.79894895295899</v>
      </c>
      <c r="H484" s="2"/>
      <c r="I484"/>
      <c r="J484" s="2"/>
    </row>
    <row r="485" spans="1:10" x14ac:dyDescent="0.2">
      <c r="A485" s="2" t="s">
        <v>21</v>
      </c>
      <c r="B485" s="9">
        <v>14.84</v>
      </c>
      <c r="C485" s="9"/>
      <c r="D4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8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85" s="8">
        <v>96.256909581978306</v>
      </c>
      <c r="G485" s="1">
        <v>149.25659705541599</v>
      </c>
      <c r="H485" s="2"/>
      <c r="I485"/>
      <c r="J485" s="2"/>
    </row>
    <row r="486" spans="1:10" x14ac:dyDescent="0.2">
      <c r="A486" s="2" t="s">
        <v>21</v>
      </c>
      <c r="B486" s="9">
        <v>14.84</v>
      </c>
      <c r="C486" s="9"/>
      <c r="D4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8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86" s="8">
        <v>96.829867377109096</v>
      </c>
      <c r="G486" s="1">
        <v>148.64292567699201</v>
      </c>
      <c r="H486" s="2"/>
      <c r="I486"/>
      <c r="J486" s="2"/>
    </row>
    <row r="487" spans="1:10" x14ac:dyDescent="0.2">
      <c r="A487" s="2" t="s">
        <v>21</v>
      </c>
      <c r="B487" s="9">
        <v>14.84</v>
      </c>
      <c r="C487" s="9"/>
      <c r="D4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8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87" s="8">
        <v>97.40282517224</v>
      </c>
      <c r="G487" s="1">
        <v>147.95280261624899</v>
      </c>
      <c r="H487" s="2"/>
      <c r="I487"/>
      <c r="J487" s="2"/>
    </row>
    <row r="488" spans="1:10" x14ac:dyDescent="0.2">
      <c r="A488" s="2" t="s">
        <v>21</v>
      </c>
      <c r="B488" s="9">
        <v>14.84</v>
      </c>
      <c r="C488" s="9"/>
      <c r="D4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8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88" s="8">
        <v>97.975782967370804</v>
      </c>
      <c r="G488" s="1">
        <v>147.18074572483499</v>
      </c>
      <c r="H488" s="2"/>
      <c r="I488"/>
      <c r="J488" s="2"/>
    </row>
    <row r="489" spans="1:10" x14ac:dyDescent="0.2">
      <c r="A489" s="2" t="s">
        <v>21</v>
      </c>
      <c r="B489" s="9">
        <v>14.84</v>
      </c>
      <c r="C489" s="9"/>
      <c r="D4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8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89" s="8">
        <v>98.548740762501595</v>
      </c>
      <c r="G489" s="1">
        <v>146.32096450256401</v>
      </c>
      <c r="H489" s="2"/>
      <c r="I489"/>
      <c r="J489" s="2"/>
    </row>
    <row r="490" spans="1:10" x14ac:dyDescent="0.2">
      <c r="A490" s="2" t="s">
        <v>21</v>
      </c>
      <c r="B490" s="9">
        <v>14.84</v>
      </c>
      <c r="C490" s="9"/>
      <c r="D4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9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90" s="8">
        <v>99.121698557632399</v>
      </c>
      <c r="G490" s="1">
        <v>145.36741146296001</v>
      </c>
      <c r="H490" s="2"/>
      <c r="I490"/>
      <c r="J490" s="2"/>
    </row>
    <row r="491" spans="1:10" x14ac:dyDescent="0.2">
      <c r="A491" s="2" t="s">
        <v>21</v>
      </c>
      <c r="B491" s="9">
        <v>14.84</v>
      </c>
      <c r="C491" s="9"/>
      <c r="D4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9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91" s="8">
        <v>99.694656352763204</v>
      </c>
      <c r="G491" s="1">
        <v>144.31384449356</v>
      </c>
      <c r="H491" s="2"/>
      <c r="I491"/>
      <c r="J491" s="2"/>
    </row>
    <row r="492" spans="1:10" x14ac:dyDescent="0.2">
      <c r="A492" s="2" t="s">
        <v>21</v>
      </c>
      <c r="B492" s="9">
        <v>14.84</v>
      </c>
      <c r="C492" s="9"/>
      <c r="D4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9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92" s="8">
        <v>100.26761414789399</v>
      </c>
      <c r="G492" s="1">
        <v>143.153901342323</v>
      </c>
      <c r="H492" s="2"/>
      <c r="I492"/>
      <c r="J492" s="2"/>
    </row>
    <row r="493" spans="1:10" x14ac:dyDescent="0.2">
      <c r="A493" s="2" t="s">
        <v>21</v>
      </c>
      <c r="B493" s="9">
        <v>14.84</v>
      </c>
      <c r="C493" s="9"/>
      <c r="D4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9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93" s="8">
        <v>100.840571943025</v>
      </c>
      <c r="G493" s="1">
        <v>141.881187183923</v>
      </c>
      <c r="H493" s="2"/>
      <c r="I493"/>
      <c r="J493" s="2"/>
    </row>
    <row r="494" spans="1:10" x14ac:dyDescent="0.2">
      <c r="A494" s="2" t="s">
        <v>21</v>
      </c>
      <c r="B494" s="9">
        <v>14.84</v>
      </c>
      <c r="C494" s="9"/>
      <c r="D4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9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94" s="8">
        <v>101.413529738156</v>
      </c>
      <c r="G494" s="1">
        <v>140.489375950637</v>
      </c>
      <c r="H494" s="2"/>
      <c r="I494"/>
      <c r="J494" s="2"/>
    </row>
    <row r="495" spans="1:10" x14ac:dyDescent="0.2">
      <c r="A495" s="2" t="s">
        <v>21</v>
      </c>
      <c r="B495" s="9">
        <v>14.84</v>
      </c>
      <c r="C495" s="9"/>
      <c r="D4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9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95" s="8">
        <v>101.986487533287</v>
      </c>
      <c r="G495" s="1">
        <v>138.972325728854</v>
      </c>
      <c r="H495" s="2"/>
      <c r="I495"/>
      <c r="J495" s="2"/>
    </row>
    <row r="496" spans="1:10" x14ac:dyDescent="0.2">
      <c r="A496" s="2" t="s">
        <v>21</v>
      </c>
      <c r="B496" s="9">
        <v>14.84</v>
      </c>
      <c r="C496" s="9"/>
      <c r="D4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9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96" s="8">
        <v>102.559445328417</v>
      </c>
      <c r="G496" s="1">
        <v>137.324208021212</v>
      </c>
      <c r="H496" s="2"/>
      <c r="I496"/>
      <c r="J496" s="2"/>
    </row>
    <row r="497" spans="1:10" x14ac:dyDescent="0.2">
      <c r="A497" s="2" t="s">
        <v>21</v>
      </c>
      <c r="B497" s="9">
        <v>14.84</v>
      </c>
      <c r="C497" s="9"/>
      <c r="D4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9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97" s="8">
        <v>103.132403123548</v>
      </c>
      <c r="G497" s="1">
        <v>135.539650045136</v>
      </c>
      <c r="H497" s="2"/>
      <c r="I497"/>
      <c r="J497" s="2"/>
    </row>
    <row r="498" spans="1:10" x14ac:dyDescent="0.2">
      <c r="A498" s="2" t="s">
        <v>21</v>
      </c>
      <c r="B498" s="9">
        <v>14.84</v>
      </c>
      <c r="C498" s="9"/>
      <c r="D4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9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98" s="8">
        <v>103.70536091867901</v>
      </c>
      <c r="G498" s="1">
        <v>133.61388848782201</v>
      </c>
      <c r="H498" s="2"/>
      <c r="I498"/>
      <c r="J498" s="2"/>
    </row>
    <row r="499" spans="1:10" x14ac:dyDescent="0.2">
      <c r="A499" s="2" t="s">
        <v>21</v>
      </c>
      <c r="B499" s="9">
        <v>14.84</v>
      </c>
      <c r="C499" s="9"/>
      <c r="D4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49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499" s="8">
        <v>104.27831871380999</v>
      </c>
      <c r="G499" s="1">
        <v>131.54293227803001</v>
      </c>
      <c r="H499" s="2"/>
      <c r="I499"/>
      <c r="J499" s="2"/>
    </row>
    <row r="500" spans="1:10" x14ac:dyDescent="0.2">
      <c r="A500" s="2" t="s">
        <v>21</v>
      </c>
      <c r="B500" s="9">
        <v>14.84</v>
      </c>
      <c r="C500" s="9"/>
      <c r="D5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0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00" s="8">
        <v>104.851276508941</v>
      </c>
      <c r="G500" s="1">
        <v>129.32373099635799</v>
      </c>
      <c r="H500" s="2"/>
      <c r="I500"/>
      <c r="J500" s="2"/>
    </row>
    <row r="501" spans="1:10" x14ac:dyDescent="0.2">
      <c r="A501" s="2" t="s">
        <v>21</v>
      </c>
      <c r="B501" s="9">
        <v>14.84</v>
      </c>
      <c r="C501" s="9"/>
      <c r="D5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0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01" s="8">
        <v>105.42423430407101</v>
      </c>
      <c r="G501" s="1">
        <v>126.954344570205</v>
      </c>
      <c r="H501" s="2"/>
      <c r="I501"/>
      <c r="J501" s="2"/>
    </row>
    <row r="502" spans="1:10" x14ac:dyDescent="0.2">
      <c r="A502" s="2" t="s">
        <v>21</v>
      </c>
      <c r="B502" s="9">
        <v>14.84</v>
      </c>
      <c r="C502" s="9"/>
      <c r="D5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0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02" s="8">
        <v>105.997192099202</v>
      </c>
      <c r="G502" s="1">
        <v>124.434108948961</v>
      </c>
      <c r="H502" s="2"/>
      <c r="I502"/>
      <c r="J502" s="2"/>
    </row>
    <row r="503" spans="1:10" x14ac:dyDescent="0.2">
      <c r="A503" s="2" t="s">
        <v>21</v>
      </c>
      <c r="B503" s="9">
        <v>14.84</v>
      </c>
      <c r="C503" s="9"/>
      <c r="D5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0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03" s="8">
        <v>106.570149894333</v>
      </c>
      <c r="G503" s="1">
        <v>121.763791605058</v>
      </c>
      <c r="H503" s="2"/>
      <c r="I503"/>
      <c r="J503" s="2"/>
    </row>
    <row r="504" spans="1:10" x14ac:dyDescent="0.2">
      <c r="A504" s="2" t="s">
        <v>21</v>
      </c>
      <c r="B504" s="9">
        <v>14.84</v>
      </c>
      <c r="C504" s="9"/>
      <c r="D5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0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04" s="8">
        <v>107.143107689464</v>
      </c>
      <c r="G504" s="1">
        <v>118.945730043816</v>
      </c>
      <c r="H504" s="2"/>
      <c r="I504"/>
      <c r="J504" s="2"/>
    </row>
    <row r="505" spans="1:10" x14ac:dyDescent="0.2">
      <c r="A505" s="2" t="s">
        <v>21</v>
      </c>
      <c r="B505" s="9">
        <v>14.84</v>
      </c>
      <c r="C505" s="9"/>
      <c r="D5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0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05" s="8">
        <v>107.71606548459501</v>
      </c>
      <c r="G505" s="1">
        <v>115.983946123706</v>
      </c>
      <c r="H505" s="2"/>
      <c r="I505"/>
      <c r="J505" s="2"/>
    </row>
    <row r="506" spans="1:10" x14ac:dyDescent="0.2">
      <c r="A506" s="2" t="s">
        <v>21</v>
      </c>
      <c r="B506" s="9">
        <v>14.84</v>
      </c>
      <c r="C506" s="9"/>
      <c r="D5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0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06" s="8">
        <v>108.289023279726</v>
      </c>
      <c r="G506" s="1">
        <v>112.884228978913</v>
      </c>
      <c r="H506" s="2"/>
      <c r="I506"/>
      <c r="J506" s="2"/>
    </row>
    <row r="507" spans="1:10" x14ac:dyDescent="0.2">
      <c r="A507" s="2" t="s">
        <v>21</v>
      </c>
      <c r="B507" s="9">
        <v>14.84</v>
      </c>
      <c r="C507" s="9"/>
      <c r="D5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0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07" s="8">
        <v>108.861981074856</v>
      </c>
      <c r="G507" s="1">
        <v>109.654179772871</v>
      </c>
      <c r="H507" s="2"/>
      <c r="I507"/>
      <c r="J507" s="2"/>
    </row>
    <row r="508" spans="1:10" x14ac:dyDescent="0.2">
      <c r="A508" s="2" t="s">
        <v>21</v>
      </c>
      <c r="B508" s="9">
        <v>14.84</v>
      </c>
      <c r="C508" s="9"/>
      <c r="D5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0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08" s="8">
        <v>109.43493886998699</v>
      </c>
      <c r="G508" s="1">
        <v>106.303212444896</v>
      </c>
      <c r="H508" s="2"/>
      <c r="I508"/>
      <c r="J508" s="2"/>
    </row>
    <row r="509" spans="1:10" x14ac:dyDescent="0.2">
      <c r="A509" s="2" t="s">
        <v>21</v>
      </c>
      <c r="B509" s="9">
        <v>14.84</v>
      </c>
      <c r="C509" s="9"/>
      <c r="D5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0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09" s="8">
        <v>110.007896665118</v>
      </c>
      <c r="G509" s="1">
        <v>102.84250605133499</v>
      </c>
      <c r="H509" s="2"/>
      <c r="I509"/>
      <c r="J509" s="2"/>
    </row>
    <row r="510" spans="1:10" x14ac:dyDescent="0.2">
      <c r="A510" s="2" t="s">
        <v>21</v>
      </c>
      <c r="B510" s="9">
        <v>14.84</v>
      </c>
      <c r="C510" s="9"/>
      <c r="D5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1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10" s="8">
        <v>110.580854460249</v>
      </c>
      <c r="G510" s="1">
        <v>99.284906214727201</v>
      </c>
      <c r="H510" s="2"/>
      <c r="I510"/>
      <c r="J510" s="2"/>
    </row>
    <row r="511" spans="1:10" x14ac:dyDescent="0.2">
      <c r="A511" s="2" t="s">
        <v>21</v>
      </c>
      <c r="B511" s="9">
        <v>14.84</v>
      </c>
      <c r="C511" s="9"/>
      <c r="D5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1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11" s="8">
        <v>111.15381225538</v>
      </c>
      <c r="G511" s="1">
        <v>95.644775486025694</v>
      </c>
      <c r="H511" s="2"/>
      <c r="I511"/>
      <c r="J511" s="2"/>
    </row>
    <row r="512" spans="1:10" x14ac:dyDescent="0.2">
      <c r="A512" s="2" t="s">
        <v>21</v>
      </c>
      <c r="B512" s="9">
        <v>14.84</v>
      </c>
      <c r="C512" s="9"/>
      <c r="D5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1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12" s="8">
        <v>111.72677005051101</v>
      </c>
      <c r="G512" s="1">
        <v>91.9377949612077</v>
      </c>
      <c r="H512" s="2"/>
      <c r="I512"/>
      <c r="J512" s="2"/>
    </row>
    <row r="513" spans="1:10" x14ac:dyDescent="0.2">
      <c r="A513" s="2" t="s">
        <v>21</v>
      </c>
      <c r="B513" s="9">
        <v>14.84</v>
      </c>
      <c r="C513" s="9"/>
      <c r="D5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1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13" s="8">
        <v>112.299727845641</v>
      </c>
      <c r="G513" s="1">
        <v>88.180722093724697</v>
      </c>
      <c r="H513" s="2"/>
      <c r="I513"/>
      <c r="J513" s="2"/>
    </row>
    <row r="514" spans="1:10" x14ac:dyDescent="0.2">
      <c r="A514" s="2" t="s">
        <v>21</v>
      </c>
      <c r="B514" s="9">
        <v>14.84</v>
      </c>
      <c r="C514" s="9"/>
      <c r="D5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1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14" s="8">
        <v>112.872685640772</v>
      </c>
      <c r="G514" s="1">
        <v>84.391112101549496</v>
      </c>
      <c r="H514" s="2"/>
      <c r="I514"/>
      <c r="J514" s="2"/>
    </row>
    <row r="515" spans="1:10" x14ac:dyDescent="0.2">
      <c r="A515" s="2" t="s">
        <v>21</v>
      </c>
      <c r="B515" s="9">
        <v>14.84</v>
      </c>
      <c r="C515" s="9"/>
      <c r="D5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1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15" s="8">
        <v>113.44564343590299</v>
      </c>
      <c r="G515" s="1">
        <v>80.587012478243693</v>
      </c>
      <c r="H515" s="2"/>
      <c r="I515"/>
      <c r="J515" s="2"/>
    </row>
    <row r="516" spans="1:10" x14ac:dyDescent="0.2">
      <c r="A516" s="2" t="s">
        <v>21</v>
      </c>
      <c r="B516" s="9">
        <v>14.84</v>
      </c>
      <c r="C516" s="9"/>
      <c r="D5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1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16" s="8">
        <v>114.018601231034</v>
      </c>
      <c r="G516" s="1">
        <v>76.786641691590802</v>
      </c>
      <c r="H516" s="2"/>
      <c r="I516"/>
      <c r="J516" s="2"/>
    </row>
    <row r="517" spans="1:10" x14ac:dyDescent="0.2">
      <c r="A517" s="2" t="s">
        <v>21</v>
      </c>
      <c r="B517" s="9">
        <v>14.84</v>
      </c>
      <c r="C517" s="9"/>
      <c r="D5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1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17" s="8">
        <v>114.591559026165</v>
      </c>
      <c r="G517" s="1">
        <v>73.008064049648894</v>
      </c>
      <c r="H517" s="2"/>
      <c r="I517"/>
      <c r="J517" s="2"/>
    </row>
    <row r="518" spans="1:10" x14ac:dyDescent="0.2">
      <c r="A518" s="2" t="s">
        <v>21</v>
      </c>
      <c r="B518" s="9">
        <v>14.84</v>
      </c>
      <c r="C518" s="9"/>
      <c r="D5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1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18" s="8">
        <v>115.164516821295</v>
      </c>
      <c r="G518" s="1">
        <v>69.268872854184593</v>
      </c>
      <c r="H518" s="2"/>
      <c r="I518"/>
      <c r="J518" s="2"/>
    </row>
    <row r="519" spans="1:10" x14ac:dyDescent="0.2">
      <c r="A519" s="2" t="s">
        <v>21</v>
      </c>
      <c r="B519" s="9">
        <v>14.84</v>
      </c>
      <c r="C519" s="9"/>
      <c r="D5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1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19" s="8">
        <v>115.737474616426</v>
      </c>
      <c r="G519" s="1">
        <v>65.585893334159096</v>
      </c>
      <c r="H519" s="2"/>
      <c r="I519"/>
      <c r="J519" s="2"/>
    </row>
    <row r="520" spans="1:10" x14ac:dyDescent="0.2">
      <c r="A520" s="2" t="s">
        <v>21</v>
      </c>
      <c r="B520" s="9">
        <v>14.84</v>
      </c>
      <c r="C520" s="9"/>
      <c r="D5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2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20" s="8">
        <v>116.310432411557</v>
      </c>
      <c r="G520" s="1">
        <v>61.974915527951403</v>
      </c>
      <c r="H520" s="2"/>
      <c r="I520"/>
      <c r="J520" s="2"/>
    </row>
    <row r="521" spans="1:10" x14ac:dyDescent="0.2">
      <c r="A521" s="2" t="s">
        <v>21</v>
      </c>
      <c r="B521" s="9">
        <v>14.84</v>
      </c>
      <c r="C521" s="9"/>
      <c r="D5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2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21" s="8">
        <v>116.88339020668801</v>
      </c>
      <c r="G521" s="1">
        <v>58.450465387114299</v>
      </c>
      <c r="H521" s="2"/>
      <c r="I521"/>
      <c r="J521" s="2"/>
    </row>
    <row r="522" spans="1:10" x14ac:dyDescent="0.2">
      <c r="A522" s="2" t="s">
        <v>21</v>
      </c>
      <c r="B522" s="9">
        <v>14.84</v>
      </c>
      <c r="C522" s="9"/>
      <c r="D5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2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22" s="8">
        <v>117.45634800181899</v>
      </c>
      <c r="G522" s="1">
        <v>55.0256200845389</v>
      </c>
      <c r="H522" s="2"/>
      <c r="I522"/>
      <c r="J522" s="2"/>
    </row>
    <row r="523" spans="1:10" x14ac:dyDescent="0.2">
      <c r="A523" s="2" t="s">
        <v>21</v>
      </c>
      <c r="B523" s="9">
        <v>14.84</v>
      </c>
      <c r="C523" s="9"/>
      <c r="D5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2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23" s="8">
        <v>118.02930579695</v>
      </c>
      <c r="G523" s="1">
        <v>51.711871026913798</v>
      </c>
      <c r="H523" s="2"/>
      <c r="I523"/>
      <c r="J523" s="2"/>
    </row>
    <row r="524" spans="1:10" x14ac:dyDescent="0.2">
      <c r="A524" s="2" t="s">
        <v>21</v>
      </c>
      <c r="B524" s="9">
        <v>14.84</v>
      </c>
      <c r="C524" s="9"/>
      <c r="D5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2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24" s="8">
        <v>118.60226359208001</v>
      </c>
      <c r="G524" s="1">
        <v>48.519035591212401</v>
      </c>
      <c r="H524" s="2"/>
      <c r="I524"/>
      <c r="J524" s="2"/>
    </row>
    <row r="525" spans="1:10" x14ac:dyDescent="0.2">
      <c r="A525" s="2" t="s">
        <v>21</v>
      </c>
      <c r="B525" s="9">
        <v>14.84</v>
      </c>
      <c r="C525" s="9"/>
      <c r="D5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2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25" s="8">
        <v>119.175221387211</v>
      </c>
      <c r="G525" s="1">
        <v>45.455216311118797</v>
      </c>
      <c r="H525" s="2"/>
      <c r="I525"/>
      <c r="J525" s="2"/>
    </row>
    <row r="526" spans="1:10" x14ac:dyDescent="0.2">
      <c r="A526" s="2" t="s">
        <v>21</v>
      </c>
      <c r="B526" s="9">
        <v>14.84</v>
      </c>
      <c r="C526" s="9"/>
      <c r="D5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2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26" s="8">
        <v>119.748179182342</v>
      </c>
      <c r="G526" s="1">
        <v>42.526804271823003</v>
      </c>
      <c r="H526" s="2"/>
      <c r="I526"/>
      <c r="J526" s="2"/>
    </row>
    <row r="527" spans="1:10" x14ac:dyDescent="0.2">
      <c r="A527" s="2" t="s">
        <v>21</v>
      </c>
      <c r="B527" s="9">
        <v>14.84</v>
      </c>
      <c r="C527" s="9"/>
      <c r="D5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2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27" s="8">
        <v>120.321136977473</v>
      </c>
      <c r="G527" s="1">
        <v>39.738521924110898</v>
      </c>
      <c r="H527" s="2"/>
      <c r="I527"/>
      <c r="J527" s="2"/>
    </row>
    <row r="528" spans="1:10" x14ac:dyDescent="0.2">
      <c r="A528" s="2" t="s">
        <v>21</v>
      </c>
      <c r="B528" s="9">
        <v>14.84</v>
      </c>
      <c r="C528" s="9"/>
      <c r="D5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2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28" s="8">
        <v>120.89409477260401</v>
      </c>
      <c r="G528" s="1">
        <v>37.0934994520766</v>
      </c>
      <c r="H528" s="2"/>
      <c r="I528"/>
      <c r="J528" s="2"/>
    </row>
    <row r="529" spans="1:10" x14ac:dyDescent="0.2">
      <c r="A529" s="2" t="s">
        <v>21</v>
      </c>
      <c r="B529" s="9">
        <v>14.84</v>
      </c>
      <c r="C529" s="9"/>
      <c r="D5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2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29" s="8">
        <v>121.467052567735</v>
      </c>
      <c r="G529" s="1">
        <v>34.593378217415697</v>
      </c>
      <c r="H529" s="2"/>
      <c r="I529"/>
      <c r="J529" s="2"/>
    </row>
    <row r="530" spans="1:10" x14ac:dyDescent="0.2">
      <c r="A530" s="2" t="s">
        <v>21</v>
      </c>
      <c r="B530" s="9">
        <v>14.84</v>
      </c>
      <c r="C530" s="9"/>
      <c r="D5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3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30" s="8">
        <v>122.040010362865</v>
      </c>
      <c r="G530" s="1">
        <v>32.238434626368203</v>
      </c>
      <c r="H530" s="2"/>
      <c r="I530"/>
      <c r="J530" s="2"/>
    </row>
    <row r="531" spans="1:10" x14ac:dyDescent="0.2">
      <c r="A531" s="2" t="s">
        <v>21</v>
      </c>
      <c r="B531" s="9">
        <v>14.84</v>
      </c>
      <c r="C531" s="9"/>
      <c r="D5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3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31" s="8">
        <v>122.61296815799599</v>
      </c>
      <c r="G531" s="1">
        <v>30.027717955629601</v>
      </c>
      <c r="H531" s="2"/>
      <c r="I531"/>
      <c r="J531" s="2"/>
    </row>
    <row r="532" spans="1:10" x14ac:dyDescent="0.2">
      <c r="A532" s="2" t="s">
        <v>21</v>
      </c>
      <c r="B532" s="9">
        <v>14.84</v>
      </c>
      <c r="C532" s="9"/>
      <c r="D5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3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32" s="8">
        <v>123.185925953127</v>
      </c>
      <c r="G532" s="1">
        <v>27.959196151314799</v>
      </c>
      <c r="H532" s="2"/>
      <c r="I532"/>
      <c r="J532" s="2"/>
    </row>
    <row r="533" spans="1:10" x14ac:dyDescent="0.2">
      <c r="A533" s="2" t="s">
        <v>21</v>
      </c>
      <c r="B533" s="9">
        <v>14.84</v>
      </c>
      <c r="C533" s="9"/>
      <c r="D5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3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33" s="8">
        <v>123.758883748258</v>
      </c>
      <c r="G533" s="1">
        <v>26.029904299953401</v>
      </c>
      <c r="H533" s="2"/>
      <c r="I533"/>
      <c r="J533" s="2"/>
    </row>
    <row r="534" spans="1:10" x14ac:dyDescent="0.2">
      <c r="A534" s="2" t="s">
        <v>21</v>
      </c>
      <c r="B534" s="9">
        <v>14.84</v>
      </c>
      <c r="C534" s="9"/>
      <c r="D5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3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34" s="8">
        <v>124.331841543389</v>
      </c>
      <c r="G534" s="1">
        <v>24.236091275078302</v>
      </c>
      <c r="H534" s="2"/>
      <c r="I534"/>
      <c r="J534" s="2"/>
    </row>
    <row r="535" spans="1:10" x14ac:dyDescent="0.2">
      <c r="A535" s="2" t="s">
        <v>21</v>
      </c>
      <c r="B535" s="9">
        <v>14.84</v>
      </c>
      <c r="C535" s="9"/>
      <c r="D5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3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35" s="8">
        <v>124.904799338519</v>
      </c>
      <c r="G535" s="1">
        <v>22.5733609222623</v>
      </c>
      <c r="H535" s="2"/>
      <c r="I535"/>
      <c r="J535" s="2"/>
    </row>
    <row r="536" spans="1:10" x14ac:dyDescent="0.2">
      <c r="A536" s="2" t="s">
        <v>21</v>
      </c>
      <c r="B536" s="9">
        <v>14.84</v>
      </c>
      <c r="C536" s="9"/>
      <c r="D5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3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36" s="8">
        <v>125.47775713365</v>
      </c>
      <c r="G536" s="1">
        <v>21.036804994008001</v>
      </c>
      <c r="H536" s="2"/>
      <c r="I536"/>
      <c r="J536" s="2"/>
    </row>
    <row r="537" spans="1:10" x14ac:dyDescent="0.2">
      <c r="A537" s="2" t="s">
        <v>21</v>
      </c>
      <c r="B537" s="9">
        <v>14.84</v>
      </c>
      <c r="C537" s="9"/>
      <c r="D5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3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37" s="8">
        <v>126.05071492878101</v>
      </c>
      <c r="G537" s="1">
        <v>19.621125843975999</v>
      </c>
      <c r="H537" s="2"/>
      <c r="I537"/>
      <c r="J537" s="2"/>
    </row>
    <row r="538" spans="1:10" x14ac:dyDescent="0.2">
      <c r="A538" s="2" t="s">
        <v>21</v>
      </c>
      <c r="B538" s="9">
        <v>14.84</v>
      </c>
      <c r="C538" s="9"/>
      <c r="D5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3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38" s="8">
        <v>126.62367272391199</v>
      </c>
      <c r="G538" s="1">
        <v>18.320747605962101</v>
      </c>
      <c r="H538" s="2"/>
      <c r="I538"/>
      <c r="J538" s="2"/>
    </row>
    <row r="539" spans="1:10" x14ac:dyDescent="0.2">
      <c r="A539" s="2" t="s">
        <v>21</v>
      </c>
      <c r="B539" s="9">
        <v>14.84</v>
      </c>
      <c r="C539" s="9"/>
      <c r="D5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3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39" s="8">
        <v>127.196630519043</v>
      </c>
      <c r="G539" s="1">
        <v>17.129915196800699</v>
      </c>
      <c r="H539" s="2"/>
      <c r="I539"/>
      <c r="J539" s="2"/>
    </row>
    <row r="540" spans="1:10" x14ac:dyDescent="0.2">
      <c r="A540" s="2" t="s">
        <v>21</v>
      </c>
      <c r="B540" s="9">
        <v>14.84</v>
      </c>
      <c r="C540" s="9"/>
      <c r="D5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4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40" s="8">
        <v>127.769588314174</v>
      </c>
      <c r="G540" s="1">
        <v>16.0427809916897</v>
      </c>
      <c r="H540" s="2"/>
      <c r="I540"/>
      <c r="J540" s="2"/>
    </row>
    <row r="541" spans="1:10" x14ac:dyDescent="0.2">
      <c r="A541" s="2" t="s">
        <v>21</v>
      </c>
      <c r="B541" s="9">
        <v>14.84</v>
      </c>
      <c r="C541" s="9"/>
      <c r="D5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4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41" s="8">
        <v>128.34254610930401</v>
      </c>
      <c r="G541" s="1">
        <v>15.0534794209367</v>
      </c>
      <c r="H541" s="2"/>
      <c r="I541"/>
      <c r="J541" s="2"/>
    </row>
    <row r="542" spans="1:10" x14ac:dyDescent="0.2">
      <c r="A542" s="2" t="s">
        <v>21</v>
      </c>
      <c r="B542" s="9">
        <v>14.84</v>
      </c>
      <c r="C542" s="9"/>
      <c r="D5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4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42" s="8">
        <v>128.91550390443501</v>
      </c>
      <c r="G542" s="1">
        <v>14.156190040486299</v>
      </c>
      <c r="H542" s="2"/>
      <c r="I542"/>
      <c r="J542" s="2"/>
    </row>
    <row r="543" spans="1:10" x14ac:dyDescent="0.2">
      <c r="A543" s="2" t="s">
        <v>21</v>
      </c>
      <c r="B543" s="9">
        <v>14.84</v>
      </c>
      <c r="C543" s="9"/>
      <c r="D5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4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43" s="8">
        <v>129.48846169956599</v>
      </c>
      <c r="G543" s="1">
        <v>13.3451898425196</v>
      </c>
      <c r="H543" s="2"/>
      <c r="I543"/>
      <c r="J543" s="2"/>
    </row>
    <row r="544" spans="1:10" x14ac:dyDescent="0.2">
      <c r="A544" s="2" t="s">
        <v>21</v>
      </c>
      <c r="B544" s="9">
        <v>14.84</v>
      </c>
      <c r="C544" s="9"/>
      <c r="D5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4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44" s="8">
        <v>130.06141949469699</v>
      </c>
      <c r="G544" s="1">
        <v>12.614895710036899</v>
      </c>
      <c r="H544" s="2"/>
      <c r="I544"/>
      <c r="J544" s="2"/>
    </row>
    <row r="545" spans="1:10" x14ac:dyDescent="0.2">
      <c r="A545" s="2" t="s">
        <v>21</v>
      </c>
      <c r="B545" s="9">
        <v>14.84</v>
      </c>
      <c r="C545" s="9"/>
      <c r="D5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4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45" s="8">
        <v>130.634377289828</v>
      </c>
      <c r="G545" s="1">
        <v>11.9598979947533</v>
      </c>
      <c r="H545" s="2"/>
      <c r="I545"/>
      <c r="J545" s="2"/>
    </row>
    <row r="546" spans="1:10" x14ac:dyDescent="0.2">
      <c r="A546" s="2" t="s">
        <v>21</v>
      </c>
      <c r="B546" s="9">
        <v>14.84</v>
      </c>
      <c r="C546" s="9"/>
      <c r="D5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4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46" s="8">
        <v>131.207335084959</v>
      </c>
      <c r="G546" s="1">
        <v>11.3749862226964</v>
      </c>
      <c r="H546" s="2"/>
      <c r="I546"/>
      <c r="J546" s="2"/>
    </row>
    <row r="547" spans="1:10" x14ac:dyDescent="0.2">
      <c r="A547" s="2" t="s">
        <v>21</v>
      </c>
      <c r="B547" s="9">
        <v>14.84</v>
      </c>
      <c r="C547" s="9"/>
      <c r="D5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4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47" s="8">
        <v>131.78029288008901</v>
      </c>
      <c r="G547" s="1">
        <v>10.8551679181979</v>
      </c>
      <c r="H547" s="2"/>
      <c r="I547"/>
      <c r="J547" s="2"/>
    </row>
    <row r="548" spans="1:10" x14ac:dyDescent="0.2">
      <c r="A548" s="2" t="s">
        <v>21</v>
      </c>
      <c r="B548" s="9">
        <v>14.84</v>
      </c>
      <c r="C548" s="9"/>
      <c r="D5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4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48" s="8">
        <v>132.35325067522001</v>
      </c>
      <c r="G548" s="1">
        <v>10.3956814959627</v>
      </c>
      <c r="H548" s="2"/>
      <c r="I548"/>
      <c r="J548" s="2"/>
    </row>
    <row r="549" spans="1:10" x14ac:dyDescent="0.2">
      <c r="A549" s="2" t="s">
        <v>21</v>
      </c>
      <c r="B549" s="9">
        <v>14.84</v>
      </c>
      <c r="C549" s="9"/>
      <c r="D5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4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49" s="8">
        <v>132.92620847035101</v>
      </c>
      <c r="G549" s="1">
        <v>9.9920041101686508</v>
      </c>
      <c r="H549" s="2"/>
      <c r="I549"/>
      <c r="J549" s="2"/>
    </row>
    <row r="550" spans="1:10" x14ac:dyDescent="0.2">
      <c r="A550" s="2" t="s">
        <v>21</v>
      </c>
      <c r="B550" s="9">
        <v>14.84</v>
      </c>
      <c r="C550" s="9"/>
      <c r="D5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5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50" s="8">
        <v>133.49916626548199</v>
      </c>
      <c r="G550" s="1">
        <v>9.6398552765997199</v>
      </c>
      <c r="H550" s="2"/>
      <c r="I550"/>
      <c r="J550" s="2"/>
    </row>
    <row r="551" spans="1:10" x14ac:dyDescent="0.2">
      <c r="A551" s="2" t="s">
        <v>21</v>
      </c>
      <c r="B551" s="9">
        <v>14.84</v>
      </c>
      <c r="C551" s="9"/>
      <c r="D5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5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51" s="8">
        <v>134.07212406061299</v>
      </c>
      <c r="G551" s="1">
        <v>9.3351970051891406</v>
      </c>
      <c r="H551" s="2"/>
      <c r="I551"/>
      <c r="J551" s="2"/>
    </row>
    <row r="552" spans="1:10" x14ac:dyDescent="0.2">
      <c r="A552" s="2" t="s">
        <v>21</v>
      </c>
      <c r="B552" s="9">
        <v>14.84</v>
      </c>
      <c r="C552" s="9"/>
      <c r="D5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5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52" s="8">
        <v>134.645081855743</v>
      </c>
      <c r="G552" s="1">
        <v>9.0742310990865604</v>
      </c>
      <c r="H552" s="2"/>
      <c r="I552"/>
      <c r="J552" s="2"/>
    </row>
    <row r="553" spans="1:10" x14ac:dyDescent="0.2">
      <c r="A553" s="2" t="s">
        <v>21</v>
      </c>
      <c r="B553" s="9">
        <v>14.84</v>
      </c>
      <c r="C553" s="9"/>
      <c r="D5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5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53" s="8">
        <v>135.218039650874</v>
      </c>
      <c r="G553" s="1">
        <v>8.8533941967838796</v>
      </c>
      <c r="H553" s="2"/>
      <c r="I553"/>
      <c r="J553" s="2"/>
    </row>
    <row r="554" spans="1:10" x14ac:dyDescent="0.2">
      <c r="A554" s="2" t="s">
        <v>21</v>
      </c>
      <c r="B554" s="9">
        <v>14.84</v>
      </c>
      <c r="C554" s="9"/>
      <c r="D5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5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54" s="8">
        <v>135.79099744600501</v>
      </c>
      <c r="G554" s="1">
        <v>8.6693510576818493</v>
      </c>
      <c r="H554" s="2"/>
      <c r="I554"/>
      <c r="J554" s="2"/>
    </row>
    <row r="555" spans="1:10" x14ac:dyDescent="0.2">
      <c r="A555" s="2" t="s">
        <v>21</v>
      </c>
      <c r="B555" s="9">
        <v>14.84</v>
      </c>
      <c r="C555" s="9"/>
      <c r="D5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5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55" s="8">
        <v>136.36395524113601</v>
      </c>
      <c r="G555" s="1">
        <v>8.5189865205315094</v>
      </c>
      <c r="H555" s="2"/>
      <c r="I555"/>
      <c r="J555" s="2"/>
    </row>
    <row r="556" spans="1:10" x14ac:dyDescent="0.2">
      <c r="A556" s="2" t="s">
        <v>21</v>
      </c>
      <c r="B556" s="9">
        <v>14.84</v>
      </c>
      <c r="C556" s="9"/>
      <c r="D5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5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56" s="8">
        <v>136.93691303626699</v>
      </c>
      <c r="G556" s="1">
        <v>8.3993964993212007</v>
      </c>
      <c r="H556" s="2"/>
      <c r="I556"/>
      <c r="J556" s="2"/>
    </row>
    <row r="557" spans="1:10" x14ac:dyDescent="0.2">
      <c r="A557" s="2" t="s">
        <v>21</v>
      </c>
      <c r="B557" s="9">
        <v>14.84</v>
      </c>
      <c r="C557" s="9"/>
      <c r="D5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5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57" s="8">
        <v>137.50987083139799</v>
      </c>
      <c r="G557" s="1">
        <v>8.3078783220180696</v>
      </c>
      <c r="H557" s="2"/>
      <c r="I557"/>
      <c r="J557" s="2"/>
    </row>
    <row r="558" spans="1:10" x14ac:dyDescent="0.2">
      <c r="A558" s="2" t="s">
        <v>21</v>
      </c>
      <c r="B558" s="9">
        <v>14.84</v>
      </c>
      <c r="C558" s="9"/>
      <c r="D5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5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58" s="8">
        <v>138.082828626528</v>
      </c>
      <c r="G558" s="1">
        <v>8.2419206663786309</v>
      </c>
      <c r="H558" s="2"/>
      <c r="I558"/>
      <c r="J558" s="2"/>
    </row>
    <row r="559" spans="1:10" x14ac:dyDescent="0.2">
      <c r="A559" s="2" t="s">
        <v>21</v>
      </c>
      <c r="B559" s="9">
        <v>14.84</v>
      </c>
      <c r="C559" s="9"/>
      <c r="D5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5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59" s="8">
        <v>138.655786421659</v>
      </c>
      <c r="G559" s="1">
        <v>8.1991933000402604</v>
      </c>
      <c r="H559" s="2"/>
      <c r="I559"/>
      <c r="J559" s="2"/>
    </row>
    <row r="560" spans="1:10" x14ac:dyDescent="0.2">
      <c r="A560" s="2" t="s">
        <v>21</v>
      </c>
      <c r="B560" s="9">
        <v>14.84</v>
      </c>
      <c r="C560" s="9"/>
      <c r="D5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6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60" s="8">
        <v>139.22874421679001</v>
      </c>
      <c r="G560" s="1">
        <v>8.1775367935677004</v>
      </c>
      <c r="H560" s="2"/>
      <c r="I560"/>
      <c r="J560" s="2"/>
    </row>
    <row r="561" spans="1:10" x14ac:dyDescent="0.2">
      <c r="A561" s="2" t="s">
        <v>21</v>
      </c>
      <c r="B561" s="9">
        <v>14.84</v>
      </c>
      <c r="C561" s="9"/>
      <c r="D5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6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61" s="8">
        <v>139.80170201192101</v>
      </c>
      <c r="G561" s="1">
        <v>8.1749523397789403</v>
      </c>
      <c r="H561" s="2"/>
      <c r="I561"/>
      <c r="J561" s="2"/>
    </row>
    <row r="562" spans="1:10" x14ac:dyDescent="0.2">
      <c r="A562" s="2" t="s">
        <v>21</v>
      </c>
      <c r="B562" s="9">
        <v>14.84</v>
      </c>
      <c r="C562" s="9"/>
      <c r="D5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6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62" s="8">
        <v>140.37465980705201</v>
      </c>
      <c r="G562" s="1">
        <v>8.1895917840757502</v>
      </c>
      <c r="H562" s="2"/>
      <c r="I562"/>
      <c r="J562" s="2"/>
    </row>
    <row r="563" spans="1:10" x14ac:dyDescent="0.2">
      <c r="A563" s="2" t="s">
        <v>21</v>
      </c>
      <c r="B563" s="9">
        <v>14.84</v>
      </c>
      <c r="C563" s="9"/>
      <c r="D5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6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63" s="8">
        <v>140.94761760218299</v>
      </c>
      <c r="G563" s="1">
        <v>8.2197479455814495</v>
      </c>
      <c r="H563" s="2"/>
      <c r="I563"/>
      <c r="J563" s="2"/>
    </row>
    <row r="564" spans="1:10" x14ac:dyDescent="0.2">
      <c r="A564" s="2" t="s">
        <v>21</v>
      </c>
      <c r="B564" s="9">
        <v>14.84</v>
      </c>
      <c r="C564" s="9"/>
      <c r="D5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6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64" s="8">
        <v>141.520575397313</v>
      </c>
      <c r="G564" s="1">
        <v>8.2638452881234095</v>
      </c>
      <c r="H564" s="2"/>
      <c r="I564"/>
      <c r="J564" s="2"/>
    </row>
    <row r="565" spans="1:10" x14ac:dyDescent="0.2">
      <c r="A565" s="2" t="s">
        <v>21</v>
      </c>
      <c r="B565" s="9">
        <v>14.84</v>
      </c>
      <c r="C565" s="9"/>
      <c r="D5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6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65" s="8">
        <v>142.093533192444</v>
      </c>
      <c r="G565" s="1">
        <v>8.3204309832218808</v>
      </c>
      <c r="H565" s="2"/>
      <c r="I565"/>
      <c r="J565" s="2"/>
    </row>
    <row r="566" spans="1:10" x14ac:dyDescent="0.2">
      <c r="A566" s="2" t="s">
        <v>21</v>
      </c>
      <c r="B566" s="9">
        <v>14.84</v>
      </c>
      <c r="C566" s="9"/>
      <c r="D5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6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66" s="8">
        <v>142.666490987575</v>
      </c>
      <c r="G566" s="1">
        <v>8.3881663925211605</v>
      </c>
      <c r="H566" s="2"/>
      <c r="I566"/>
      <c r="J566" s="2"/>
    </row>
    <row r="567" spans="1:10" x14ac:dyDescent="0.2">
      <c r="A567" s="2" t="s">
        <v>21</v>
      </c>
      <c r="B567" s="9">
        <v>14.84</v>
      </c>
      <c r="C567" s="9"/>
      <c r="D5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6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67" s="8">
        <v>143.23944878270601</v>
      </c>
      <c r="G567" s="1">
        <v>8.4658189865560693</v>
      </c>
      <c r="H567" s="2"/>
      <c r="I567"/>
      <c r="J567" s="2"/>
    </row>
    <row r="568" spans="1:10" x14ac:dyDescent="0.2">
      <c r="A568" s="2" t="s">
        <v>21</v>
      </c>
      <c r="B568" s="9">
        <v>14.84</v>
      </c>
      <c r="C568" s="9"/>
      <c r="D5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6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68" s="8">
        <v>143.81240657783701</v>
      </c>
      <c r="G568" s="1">
        <v>8.5522547063021701</v>
      </c>
      <c r="H568" s="2"/>
      <c r="I568"/>
      <c r="J568" s="2"/>
    </row>
    <row r="569" spans="1:10" x14ac:dyDescent="0.2">
      <c r="A569" s="2" t="s">
        <v>21</v>
      </c>
      <c r="B569" s="9">
        <v>14.84</v>
      </c>
      <c r="C569" s="9"/>
      <c r="D5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6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69" s="8">
        <v>144.38536437296699</v>
      </c>
      <c r="G569" s="1">
        <v>8.6464307678468799</v>
      </c>
      <c r="H569" s="2"/>
      <c r="I569"/>
      <c r="J569" s="2"/>
    </row>
    <row r="570" spans="1:10" x14ac:dyDescent="0.2">
      <c r="A570" s="2" t="s">
        <v>21</v>
      </c>
      <c r="B570" s="9">
        <v>14.84</v>
      </c>
      <c r="C570" s="9"/>
      <c r="D5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7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70" s="8">
        <v>144.95832216809799</v>
      </c>
      <c r="G570" s="1">
        <v>8.7473889037337198</v>
      </c>
      <c r="H570" s="2"/>
      <c r="I570"/>
      <c r="J570" s="2"/>
    </row>
    <row r="571" spans="1:10" x14ac:dyDescent="0.2">
      <c r="A571" s="2" t="s">
        <v>21</v>
      </c>
      <c r="B571" s="9">
        <v>14.84</v>
      </c>
      <c r="C571" s="9"/>
      <c r="D5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7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71" s="8">
        <v>145.531279963229</v>
      </c>
      <c r="G571" s="1">
        <v>8.8542490308185506</v>
      </c>
      <c r="H571" s="2"/>
      <c r="I571"/>
      <c r="J571" s="2"/>
    </row>
    <row r="572" spans="1:10" x14ac:dyDescent="0.2">
      <c r="A572" s="2" t="s">
        <v>21</v>
      </c>
      <c r="B572" s="9">
        <v>14.84</v>
      </c>
      <c r="C572" s="9"/>
      <c r="D5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7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72" s="8">
        <v>146.10423775836</v>
      </c>
      <c r="G572" s="1">
        <v>8.9662033309334497</v>
      </c>
      <c r="H572" s="2"/>
      <c r="I572"/>
      <c r="J572" s="2"/>
    </row>
    <row r="573" spans="1:10" x14ac:dyDescent="0.2">
      <c r="A573" s="2" t="s">
        <v>21</v>
      </c>
      <c r="B573" s="9">
        <v>14.84</v>
      </c>
      <c r="C573" s="9"/>
      <c r="D5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7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73" s="8">
        <v>146.677195553491</v>
      </c>
      <c r="G573" s="1">
        <v>9.0825107282377395</v>
      </c>
      <c r="H573" s="2"/>
      <c r="I573"/>
      <c r="J573" s="2"/>
    </row>
    <row r="574" spans="1:10" x14ac:dyDescent="0.2">
      <c r="A574" s="2" t="s">
        <v>21</v>
      </c>
      <c r="B574" s="9">
        <v>14.84</v>
      </c>
      <c r="C574" s="9"/>
      <c r="D5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7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74" s="8">
        <v>147.25015334862201</v>
      </c>
      <c r="G574" s="1">
        <v>9.2024917455813</v>
      </c>
      <c r="H574" s="2"/>
      <c r="I574"/>
      <c r="J574" s="2"/>
    </row>
    <row r="575" spans="1:10" x14ac:dyDescent="0.2">
      <c r="A575" s="2" t="s">
        <v>21</v>
      </c>
      <c r="B575" s="9">
        <v>14.84</v>
      </c>
      <c r="C575" s="9"/>
      <c r="D5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7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75" s="8">
        <v>147.82311114375199</v>
      </c>
      <c r="G575" s="1">
        <v>9.3255237211042896</v>
      </c>
      <c r="H575" s="2"/>
      <c r="I575"/>
      <c r="J575" s="2"/>
    </row>
    <row r="576" spans="1:10" x14ac:dyDescent="0.2">
      <c r="A576" s="2" t="s">
        <v>21</v>
      </c>
      <c r="B576" s="9">
        <v>14.84</v>
      </c>
      <c r="C576" s="9"/>
      <c r="D5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7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76" s="8">
        <v>148.39606893888299</v>
      </c>
      <c r="G576" s="1">
        <v>9.4510363659949803</v>
      </c>
      <c r="H576" s="2"/>
      <c r="I576"/>
      <c r="J576" s="2"/>
    </row>
    <row r="577" spans="1:10" x14ac:dyDescent="0.2">
      <c r="A577" s="2" t="s">
        <v>21</v>
      </c>
      <c r="B577" s="9">
        <v>14.84</v>
      </c>
      <c r="C577" s="9"/>
      <c r="D5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7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77" s="8">
        <v>148.96902673401399</v>
      </c>
      <c r="G577" s="1">
        <v>9.5785076436882797</v>
      </c>
      <c r="H577" s="2"/>
      <c r="I577"/>
      <c r="J577" s="2"/>
    </row>
    <row r="578" spans="1:10" x14ac:dyDescent="0.2">
      <c r="A578" s="2" t="s">
        <v>21</v>
      </c>
      <c r="B578" s="9">
        <v>14.84</v>
      </c>
      <c r="C578" s="9"/>
      <c r="D5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7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78" s="8">
        <v>149.541984529145</v>
      </c>
      <c r="G578" s="1">
        <v>9.7074599517021891</v>
      </c>
      <c r="H578" s="2"/>
      <c r="I578"/>
      <c r="J578" s="2"/>
    </row>
    <row r="579" spans="1:10" x14ac:dyDescent="0.2">
      <c r="A579" s="2" t="s">
        <v>21</v>
      </c>
      <c r="B579" s="9">
        <v>14.84</v>
      </c>
      <c r="C579" s="9"/>
      <c r="D5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7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79" s="8">
        <v>150.114942324276</v>
      </c>
      <c r="G579" s="1">
        <v>9.8374565864389805</v>
      </c>
      <c r="H579" s="2"/>
      <c r="I579"/>
      <c r="J579" s="2"/>
    </row>
    <row r="580" spans="1:10" x14ac:dyDescent="0.2">
      <c r="A580" s="2" t="s">
        <v>21</v>
      </c>
      <c r="B580" s="9">
        <v>14.84</v>
      </c>
      <c r="C580" s="9"/>
      <c r="D5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8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80" s="8">
        <v>150.687900119407</v>
      </c>
      <c r="G580" s="1">
        <v>9.9680984734895599</v>
      </c>
      <c r="H580" s="2"/>
      <c r="I580"/>
      <c r="J580" s="2"/>
    </row>
    <row r="581" spans="1:10" x14ac:dyDescent="0.2">
      <c r="A581" s="2" t="s">
        <v>21</v>
      </c>
      <c r="B581" s="9">
        <v>14.84</v>
      </c>
      <c r="C581" s="9"/>
      <c r="D5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8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81" s="8">
        <v>151.26085791453701</v>
      </c>
      <c r="G581" s="1">
        <v>10.0990211449492</v>
      </c>
      <c r="H581" s="2"/>
      <c r="I581"/>
      <c r="J581" s="2"/>
    </row>
    <row r="582" spans="1:10" x14ac:dyDescent="0.2">
      <c r="A582" s="2" t="s">
        <v>21</v>
      </c>
      <c r="B582" s="9">
        <v>14.84</v>
      </c>
      <c r="C582" s="9"/>
      <c r="D5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8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82" s="8">
        <v>151.83381570966799</v>
      </c>
      <c r="G582" s="1">
        <v>10.2298919473665</v>
      </c>
      <c r="H582" s="2"/>
      <c r="I582"/>
      <c r="J582" s="2"/>
    </row>
    <row r="583" spans="1:10" x14ac:dyDescent="0.2">
      <c r="A583" s="2" t="s">
        <v>21</v>
      </c>
      <c r="B583" s="9">
        <v>14.84</v>
      </c>
      <c r="C583" s="9"/>
      <c r="D5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8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83" s="8">
        <v>152.40677350479899</v>
      </c>
      <c r="G583" s="1">
        <v>10.3604074638586</v>
      </c>
      <c r="H583" s="2"/>
      <c r="I583"/>
      <c r="J583" s="2"/>
    </row>
    <row r="584" spans="1:10" x14ac:dyDescent="0.2">
      <c r="A584" s="2" t="s">
        <v>21</v>
      </c>
      <c r="B584" s="9">
        <v>14.84</v>
      </c>
      <c r="C584" s="9"/>
      <c r="D5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8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84" s="8">
        <v>152.97973129992999</v>
      </c>
      <c r="G584" s="1">
        <v>10.4902911351434</v>
      </c>
      <c r="H584" s="2"/>
      <c r="I584"/>
      <c r="J584" s="2"/>
    </row>
    <row r="585" spans="1:10" x14ac:dyDescent="0.2">
      <c r="A585" s="2" t="s">
        <v>21</v>
      </c>
      <c r="B585" s="9">
        <v>14.84</v>
      </c>
      <c r="C585" s="9"/>
      <c r="D5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8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85" s="8">
        <v>153.552689095061</v>
      </c>
      <c r="G585" s="1">
        <v>10.6192910653924</v>
      </c>
      <c r="H585" s="2"/>
      <c r="I585"/>
      <c r="J585" s="2"/>
    </row>
    <row r="586" spans="1:10" x14ac:dyDescent="0.2">
      <c r="A586" s="2" t="s">
        <v>21</v>
      </c>
      <c r="B586" s="9">
        <v>14.84</v>
      </c>
      <c r="C586" s="9"/>
      <c r="D5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8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86" s="8">
        <v>154.12564689019101</v>
      </c>
      <c r="G586" s="1">
        <v>10.7471779986756</v>
      </c>
      <c r="H586" s="2"/>
      <c r="I586"/>
      <c r="J586" s="2"/>
    </row>
    <row r="587" spans="1:10" x14ac:dyDescent="0.2">
      <c r="A587" s="2" t="s">
        <v>21</v>
      </c>
      <c r="B587" s="9">
        <v>14.84</v>
      </c>
      <c r="C587" s="9"/>
      <c r="D5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8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87" s="8">
        <v>154.69860468532201</v>
      </c>
      <c r="G587" s="1">
        <v>10.873743454187199</v>
      </c>
      <c r="H587" s="2"/>
      <c r="I587"/>
      <c r="J587" s="2"/>
    </row>
    <row r="588" spans="1:10" x14ac:dyDescent="0.2">
      <c r="A588" s="2" t="s">
        <v>21</v>
      </c>
      <c r="B588" s="9">
        <v>14.84</v>
      </c>
      <c r="C588" s="9"/>
      <c r="D5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8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88" s="8">
        <v>155.27156248045301</v>
      </c>
      <c r="G588" s="1">
        <v>10.9987980073534</v>
      </c>
      <c r="H588" s="2"/>
      <c r="I588"/>
      <c r="J588" s="2"/>
    </row>
    <row r="589" spans="1:10" x14ac:dyDescent="0.2">
      <c r="A589" s="2" t="s">
        <v>21</v>
      </c>
      <c r="B589" s="9">
        <v>14.84</v>
      </c>
      <c r="C589" s="9"/>
      <c r="D5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8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89" s="8">
        <v>155.84452027558399</v>
      </c>
      <c r="G589" s="1">
        <v>11.1221697065389</v>
      </c>
      <c r="H589" s="2"/>
      <c r="I589"/>
      <c r="J589" s="2"/>
    </row>
    <row r="590" spans="1:10" x14ac:dyDescent="0.2">
      <c r="A590" s="2" t="s">
        <v>21</v>
      </c>
      <c r="B590" s="9">
        <v>14.84</v>
      </c>
      <c r="C590" s="9"/>
      <c r="D5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9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90" s="8">
        <v>156.41747807071499</v>
      </c>
      <c r="G590" s="1">
        <v>11.2437026145606</v>
      </c>
      <c r="H590" s="2"/>
      <c r="I590"/>
      <c r="J590" s="2"/>
    </row>
    <row r="591" spans="1:10" x14ac:dyDescent="0.2">
      <c r="A591" s="2" t="s">
        <v>21</v>
      </c>
      <c r="B591" s="9">
        <v>14.84</v>
      </c>
      <c r="C591" s="9"/>
      <c r="D5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9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91" s="8">
        <v>156.990435865846</v>
      </c>
      <c r="G591" s="1">
        <v>11.3632554656284</v>
      </c>
      <c r="H591" s="2"/>
      <c r="I591"/>
      <c r="J591" s="2"/>
    </row>
    <row r="592" spans="1:10" x14ac:dyDescent="0.2">
      <c r="A592" s="2" t="s">
        <v>21</v>
      </c>
      <c r="B592" s="9">
        <v>14.84</v>
      </c>
      <c r="C592" s="9"/>
      <c r="D5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9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92" s="8">
        <v>157.563393660976</v>
      </c>
      <c r="G592" s="1">
        <v>11.4807004284234</v>
      </c>
      <c r="H592" s="2"/>
      <c r="I592"/>
      <c r="J592" s="2"/>
    </row>
    <row r="593" spans="1:10" x14ac:dyDescent="0.2">
      <c r="A593" s="2" t="s">
        <v>21</v>
      </c>
      <c r="B593" s="9">
        <v>14.84</v>
      </c>
      <c r="C593" s="9"/>
      <c r="D5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9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93" s="8">
        <v>158.13635145610701</v>
      </c>
      <c r="G593" s="1">
        <v>11.5959219676931</v>
      </c>
      <c r="H593" s="2"/>
      <c r="I593"/>
      <c r="J593" s="2"/>
    </row>
    <row r="594" spans="1:10" x14ac:dyDescent="0.2">
      <c r="A594" s="2" t="s">
        <v>21</v>
      </c>
      <c r="B594" s="9">
        <v>14.84</v>
      </c>
      <c r="C594" s="9"/>
      <c r="D5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9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94" s="8">
        <v>158.70930925123801</v>
      </c>
      <c r="G594" s="1">
        <v>11.708815795890001</v>
      </c>
      <c r="H594" s="2"/>
      <c r="I594"/>
      <c r="J594" s="2"/>
    </row>
    <row r="595" spans="1:10" x14ac:dyDescent="0.2">
      <c r="A595" s="2" t="s">
        <v>21</v>
      </c>
      <c r="B595" s="9">
        <v>14.84</v>
      </c>
      <c r="C595" s="9"/>
      <c r="D5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9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95" s="8">
        <v>159.28226704636899</v>
      </c>
      <c r="G595" s="1">
        <v>11.819287908574299</v>
      </c>
      <c r="H595" s="2"/>
      <c r="I595"/>
      <c r="J595" s="2"/>
    </row>
    <row r="596" spans="1:10" x14ac:dyDescent="0.2">
      <c r="A596" s="2" t="s">
        <v>21</v>
      </c>
      <c r="B596" s="9">
        <v>14.84</v>
      </c>
      <c r="C596" s="9"/>
      <c r="D5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9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96" s="8">
        <v>159.85522484149999</v>
      </c>
      <c r="G596" s="1">
        <v>11.927253696333301</v>
      </c>
      <c r="H596" s="2"/>
      <c r="I596"/>
      <c r="J596" s="2"/>
    </row>
    <row r="597" spans="1:10" x14ac:dyDescent="0.2">
      <c r="A597" s="2" t="s">
        <v>21</v>
      </c>
      <c r="B597" s="9">
        <v>14.84</v>
      </c>
      <c r="C597" s="9"/>
      <c r="D5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9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97" s="8">
        <v>160.42818263663099</v>
      </c>
      <c r="G597" s="1">
        <v>12.032637127648</v>
      </c>
      <c r="H597" s="2"/>
      <c r="I597"/>
      <c r="J597" s="2"/>
    </row>
    <row r="598" spans="1:10" x14ac:dyDescent="0.2">
      <c r="A598" s="2" t="s">
        <v>21</v>
      </c>
      <c r="B598" s="9">
        <v>14.84</v>
      </c>
      <c r="C598" s="9"/>
      <c r="D5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9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98" s="8">
        <v>161.001140431761</v>
      </c>
      <c r="G598" s="1">
        <v>12.135369996979501</v>
      </c>
      <c r="H598" s="2"/>
      <c r="I598"/>
      <c r="J598" s="2"/>
    </row>
    <row r="599" spans="1:10" x14ac:dyDescent="0.2">
      <c r="A599" s="2" t="s">
        <v>21</v>
      </c>
      <c r="B599" s="9">
        <v>14.84</v>
      </c>
      <c r="C599" s="9"/>
      <c r="D5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59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599" s="8">
        <v>161.574098226892</v>
      </c>
      <c r="G599" s="1">
        <v>12.2353912327</v>
      </c>
      <c r="H599" s="2"/>
      <c r="I599"/>
      <c r="J599" s="2"/>
    </row>
    <row r="600" spans="1:10" x14ac:dyDescent="0.2">
      <c r="A600" s="2" t="s">
        <v>21</v>
      </c>
      <c r="B600" s="9">
        <v>14.84</v>
      </c>
      <c r="C600" s="9"/>
      <c r="D6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0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00" s="8">
        <v>162.14705602202301</v>
      </c>
      <c r="G600" s="1">
        <v>12.3326462607753</v>
      </c>
      <c r="H600" s="2"/>
      <c r="I600"/>
      <c r="J600" s="2"/>
    </row>
    <row r="601" spans="1:10" x14ac:dyDescent="0.2">
      <c r="A601" s="2" t="s">
        <v>21</v>
      </c>
      <c r="B601" s="9">
        <v>14.84</v>
      </c>
      <c r="C601" s="9"/>
      <c r="D6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0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01" s="8">
        <v>162.72001381715401</v>
      </c>
      <c r="G601" s="1">
        <v>12.4270864187803</v>
      </c>
      <c r="H601" s="2"/>
      <c r="I601"/>
      <c r="J601" s="2"/>
    </row>
    <row r="602" spans="1:10" x14ac:dyDescent="0.2">
      <c r="A602" s="2" t="s">
        <v>21</v>
      </c>
      <c r="B602" s="9">
        <v>14.84</v>
      </c>
      <c r="C602" s="9"/>
      <c r="D6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0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02" s="8">
        <v>163.29297161228499</v>
      </c>
      <c r="G602" s="1">
        <v>12.5186684174849</v>
      </c>
      <c r="H602" s="2"/>
      <c r="I602"/>
      <c r="J602" s="2"/>
    </row>
    <row r="603" spans="1:10" x14ac:dyDescent="0.2">
      <c r="A603" s="2" t="s">
        <v>21</v>
      </c>
      <c r="B603" s="9">
        <v>14.84</v>
      </c>
      <c r="C603" s="9"/>
      <c r="D6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0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03" s="8">
        <v>163.865929407415</v>
      </c>
      <c r="G603" s="1">
        <v>12.607353845179899</v>
      </c>
      <c r="H603" s="2"/>
      <c r="I603"/>
      <c r="J603" s="2"/>
    </row>
    <row r="604" spans="1:10" x14ac:dyDescent="0.2">
      <c r="A604" s="2" t="s">
        <v>21</v>
      </c>
      <c r="B604" s="9">
        <v>14.84</v>
      </c>
      <c r="C604" s="9"/>
      <c r="D6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0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04" s="8">
        <v>164.438887202546</v>
      </c>
      <c r="G604" s="1">
        <v>12.693108712120701</v>
      </c>
      <c r="H604" s="2"/>
      <c r="I604"/>
      <c r="J604" s="2"/>
    </row>
    <row r="605" spans="1:10" x14ac:dyDescent="0.2">
      <c r="A605" s="2" t="s">
        <v>21</v>
      </c>
      <c r="B605" s="9">
        <v>14.84</v>
      </c>
      <c r="C605" s="9"/>
      <c r="D6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0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05" s="8">
        <v>165.011844997677</v>
      </c>
      <c r="G605" s="1">
        <v>12.7759030315744</v>
      </c>
      <c r="H605" s="2"/>
      <c r="I605"/>
      <c r="J605" s="2"/>
    </row>
    <row r="606" spans="1:10" x14ac:dyDescent="0.2">
      <c r="A606" s="2" t="s">
        <v>21</v>
      </c>
      <c r="B606" s="9">
        <v>14.84</v>
      </c>
      <c r="C606" s="9"/>
      <c r="D6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0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06" s="8">
        <v>165.58480279280801</v>
      </c>
      <c r="G606" s="1">
        <v>12.855710434589399</v>
      </c>
      <c r="H606" s="2"/>
      <c r="I606"/>
      <c r="J606" s="2"/>
    </row>
    <row r="607" spans="1:10" x14ac:dyDescent="0.2">
      <c r="A607" s="2" t="s">
        <v>21</v>
      </c>
      <c r="B607" s="9">
        <v>14.84</v>
      </c>
      <c r="C607" s="9"/>
      <c r="D6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0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07" s="8">
        <v>166.15776058793901</v>
      </c>
      <c r="G607" s="1">
        <v>12.9325078162168</v>
      </c>
      <c r="H607" s="2"/>
      <c r="I607"/>
      <c r="J607" s="2"/>
    </row>
    <row r="608" spans="1:10" x14ac:dyDescent="0.2">
      <c r="A608" s="2" t="s">
        <v>21</v>
      </c>
      <c r="B608" s="9">
        <v>14.84</v>
      </c>
      <c r="C608" s="9"/>
      <c r="D6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0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08" s="8">
        <v>166.73071838307001</v>
      </c>
      <c r="G608" s="1">
        <v>13.0062750102233</v>
      </c>
      <c r="H608" s="2"/>
      <c r="I608"/>
      <c r="J608" s="2"/>
    </row>
    <row r="609" spans="1:10" x14ac:dyDescent="0.2">
      <c r="A609" s="2" t="s">
        <v>21</v>
      </c>
      <c r="B609" s="9">
        <v>14.84</v>
      </c>
      <c r="C609" s="9"/>
      <c r="D6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0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09" s="8">
        <v>167.30367617819999</v>
      </c>
      <c r="G609" s="1">
        <v>13.0769944903797</v>
      </c>
      <c r="H609" s="2"/>
      <c r="I609"/>
      <c r="J609" s="2"/>
    </row>
    <row r="610" spans="1:10" x14ac:dyDescent="0.2">
      <c r="A610" s="2" t="s">
        <v>21</v>
      </c>
      <c r="B610" s="9">
        <v>14.84</v>
      </c>
      <c r="C610" s="9"/>
      <c r="D6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1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10" s="8">
        <v>167.876633973331</v>
      </c>
      <c r="G610" s="1">
        <v>13.144651096492799</v>
      </c>
      <c r="H610" s="2"/>
      <c r="I610"/>
      <c r="J610" s="2"/>
    </row>
    <row r="611" spans="1:10" x14ac:dyDescent="0.2">
      <c r="A611" s="2" t="s">
        <v>21</v>
      </c>
      <c r="B611" s="9">
        <v>14.84</v>
      </c>
      <c r="C611" s="9"/>
      <c r="D6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1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11" s="8">
        <v>168.449591768462</v>
      </c>
      <c r="G611" s="1">
        <v>13.2092317826782</v>
      </c>
      <c r="H611" s="2"/>
      <c r="I611"/>
      <c r="J611" s="2"/>
    </row>
    <row r="612" spans="1:10" x14ac:dyDescent="0.2">
      <c r="A612" s="2" t="s">
        <v>21</v>
      </c>
      <c r="B612" s="9">
        <v>14.84</v>
      </c>
      <c r="C612" s="9"/>
      <c r="D6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1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12" s="8">
        <v>169.022549563593</v>
      </c>
      <c r="G612" s="1">
        <v>13.2707253867892</v>
      </c>
      <c r="H612" s="2"/>
      <c r="I612"/>
      <c r="J612" s="2"/>
    </row>
    <row r="613" spans="1:10" x14ac:dyDescent="0.2">
      <c r="A613" s="2" t="s">
        <v>21</v>
      </c>
      <c r="B613" s="9">
        <v>14.84</v>
      </c>
      <c r="C613" s="9"/>
      <c r="D6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1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13" s="8">
        <v>169.59550735872401</v>
      </c>
      <c r="G613" s="1">
        <v>13.3291224190923</v>
      </c>
      <c r="H613" s="2"/>
      <c r="I613"/>
      <c r="J613" s="2"/>
    </row>
    <row r="614" spans="1:10" x14ac:dyDescent="0.2">
      <c r="A614" s="2" t="s">
        <v>21</v>
      </c>
      <c r="B614" s="9">
        <v>14.84</v>
      </c>
      <c r="C614" s="9"/>
      <c r="D6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1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14" s="8">
        <v>170.16846515385501</v>
      </c>
      <c r="G614" s="1">
        <v>13.384414868866701</v>
      </c>
      <c r="H614" s="2"/>
      <c r="I614"/>
      <c r="J614" s="2"/>
    </row>
    <row r="615" spans="1:10" x14ac:dyDescent="0.2">
      <c r="A615" s="2" t="s">
        <v>21</v>
      </c>
      <c r="B615" s="9">
        <v>14.84</v>
      </c>
      <c r="C615" s="9"/>
      <c r="D6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1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15" s="8">
        <v>170.74142294898499</v>
      </c>
      <c r="G615" s="1">
        <v>13.4365960274607</v>
      </c>
      <c r="H615" s="2"/>
      <c r="I615"/>
      <c r="J615" s="2"/>
    </row>
    <row r="616" spans="1:10" x14ac:dyDescent="0.2">
      <c r="A616" s="2" t="s">
        <v>21</v>
      </c>
      <c r="B616" s="9">
        <v>14.84</v>
      </c>
      <c r="C616" s="9"/>
      <c r="D6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1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16" s="8">
        <v>171.31438074411599</v>
      </c>
      <c r="G616" s="1">
        <v>13.4856603269107</v>
      </c>
      <c r="H616" s="2"/>
      <c r="I616"/>
      <c r="J616" s="2"/>
    </row>
    <row r="617" spans="1:10" x14ac:dyDescent="0.2">
      <c r="A617" s="2" t="s">
        <v>21</v>
      </c>
      <c r="B617" s="9">
        <v>14.84</v>
      </c>
      <c r="C617" s="9"/>
      <c r="D6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1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17" s="8">
        <v>171.887338539247</v>
      </c>
      <c r="G617" s="1">
        <v>13.5316031926713</v>
      </c>
      <c r="H617" s="2"/>
      <c r="I617"/>
      <c r="J617" s="2"/>
    </row>
    <row r="618" spans="1:10" x14ac:dyDescent="0.2">
      <c r="A618" s="2" t="s">
        <v>21</v>
      </c>
      <c r="B618" s="9">
        <v>14.84</v>
      </c>
      <c r="C618" s="9"/>
      <c r="D6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1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18" s="8">
        <v>172.460296334378</v>
      </c>
      <c r="G618" s="1">
        <v>13.574420909687699</v>
      </c>
      <c r="H618" s="2"/>
      <c r="I618"/>
      <c r="J618" s="2"/>
    </row>
    <row r="619" spans="1:10" x14ac:dyDescent="0.2">
      <c r="A619" s="2" t="s">
        <v>21</v>
      </c>
      <c r="B619" s="9">
        <v>14.84</v>
      </c>
      <c r="C619" s="9"/>
      <c r="D6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1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19" s="8">
        <v>173.033254129509</v>
      </c>
      <c r="G619" s="1">
        <v>13.6141105009635</v>
      </c>
      <c r="H619" s="2"/>
      <c r="I619"/>
      <c r="J619" s="2"/>
    </row>
    <row r="620" spans="1:10" x14ac:dyDescent="0.2">
      <c r="A620" s="2" t="s">
        <v>21</v>
      </c>
      <c r="B620" s="9">
        <v>14.84</v>
      </c>
      <c r="C620" s="9"/>
      <c r="D6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2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20" s="8">
        <v>173.60621192463901</v>
      </c>
      <c r="G620" s="1">
        <v>13.650669617355501</v>
      </c>
      <c r="H620" s="2"/>
      <c r="I620"/>
      <c r="J620" s="2"/>
    </row>
    <row r="621" spans="1:10" x14ac:dyDescent="0.2">
      <c r="A621" s="2" t="s">
        <v>21</v>
      </c>
      <c r="B621" s="9">
        <v>14.84</v>
      </c>
      <c r="C621" s="9"/>
      <c r="D6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2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21" s="8">
        <v>174.17916971976999</v>
      </c>
      <c r="G621" s="1">
        <v>13.684096438577599</v>
      </c>
      <c r="H621" s="2"/>
      <c r="I621"/>
      <c r="J621" s="2"/>
    </row>
    <row r="622" spans="1:10" x14ac:dyDescent="0.2">
      <c r="A622" s="2" t="s">
        <v>21</v>
      </c>
      <c r="B622" s="9">
        <v>14.84</v>
      </c>
      <c r="C622" s="9"/>
      <c r="D6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22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22" s="8">
        <v>174.75212751490099</v>
      </c>
      <c r="G622" s="1">
        <v>13.7143895840985</v>
      </c>
      <c r="H622" s="2"/>
      <c r="I622"/>
      <c r="J622" s="2"/>
    </row>
    <row r="623" spans="1:10" x14ac:dyDescent="0.2">
      <c r="A623" s="2" t="s">
        <v>21</v>
      </c>
      <c r="B623" s="9">
        <v>14.84</v>
      </c>
      <c r="C623" s="9"/>
      <c r="D6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23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23" s="8">
        <v>175.32508531003199</v>
      </c>
      <c r="G623" s="1">
        <v>13.741548033579001</v>
      </c>
      <c r="H623" s="2"/>
      <c r="I623"/>
      <c r="J623" s="2"/>
    </row>
    <row r="624" spans="1:10" x14ac:dyDescent="0.2">
      <c r="A624" s="2" t="s">
        <v>21</v>
      </c>
      <c r="B624" s="9">
        <v>14.84</v>
      </c>
      <c r="C624" s="9"/>
      <c r="D6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24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24" s="8">
        <v>175.898043105163</v>
      </c>
      <c r="G624" s="1">
        <v>13.7655710564744</v>
      </c>
      <c r="H624" s="2"/>
      <c r="I624"/>
      <c r="J624" s="2"/>
    </row>
    <row r="625" spans="1:10" x14ac:dyDescent="0.2">
      <c r="A625" s="2" t="s">
        <v>21</v>
      </c>
      <c r="B625" s="9">
        <v>14.84</v>
      </c>
      <c r="C625" s="9"/>
      <c r="D6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25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25" s="8">
        <v>176.471000900294</v>
      </c>
      <c r="G625" s="1">
        <v>13.786458150013599</v>
      </c>
      <c r="H625" s="2"/>
      <c r="I625"/>
      <c r="J625" s="2"/>
    </row>
    <row r="626" spans="1:10" x14ac:dyDescent="0.2">
      <c r="A626" s="2" t="s">
        <v>21</v>
      </c>
      <c r="B626" s="9">
        <v>14.84</v>
      </c>
      <c r="C626" s="9"/>
      <c r="D6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26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26" s="8">
        <v>177.04395869542401</v>
      </c>
      <c r="G626" s="1">
        <v>13.804208985392901</v>
      </c>
      <c r="H626" s="2"/>
      <c r="I626"/>
      <c r="J626" s="2"/>
    </row>
    <row r="627" spans="1:10" x14ac:dyDescent="0.2">
      <c r="A627" s="2" t="s">
        <v>21</v>
      </c>
      <c r="B627" s="9">
        <v>14.84</v>
      </c>
      <c r="C627" s="9"/>
      <c r="D6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27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27" s="8">
        <v>177.61691649055501</v>
      </c>
      <c r="G627" s="1">
        <v>13.818823361679801</v>
      </c>
      <c r="H627" s="2"/>
      <c r="I627"/>
      <c r="J627" s="2"/>
    </row>
    <row r="628" spans="1:10" x14ac:dyDescent="0.2">
      <c r="A628" s="2" t="s">
        <v>21</v>
      </c>
      <c r="B628" s="9">
        <v>14.84</v>
      </c>
      <c r="C628" s="9"/>
      <c r="D6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28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28" s="8">
        <v>178.18987428568599</v>
      </c>
      <c r="G628" s="1">
        <v>13.830301167159201</v>
      </c>
      <c r="H628" s="2"/>
      <c r="I628"/>
      <c r="J628" s="2"/>
    </row>
    <row r="629" spans="1:10" x14ac:dyDescent="0.2">
      <c r="A629" s="2" t="s">
        <v>21</v>
      </c>
      <c r="B629" s="9">
        <v>14.84</v>
      </c>
      <c r="C629" s="9"/>
      <c r="D6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29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29" s="8">
        <v>178.76283208081699</v>
      </c>
      <c r="G629" s="1">
        <v>13.8386423479187</v>
      </c>
      <c r="H629" s="2"/>
      <c r="I629"/>
      <c r="J629" s="2"/>
    </row>
    <row r="630" spans="1:10" x14ac:dyDescent="0.2">
      <c r="A630" s="2" t="s">
        <v>21</v>
      </c>
      <c r="B630" s="9">
        <v>14.84</v>
      </c>
      <c r="C630" s="9"/>
      <c r="D6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30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30" s="8">
        <v>179.335789875948</v>
      </c>
      <c r="G630" s="1">
        <v>13.8438468833257</v>
      </c>
      <c r="H630" s="2"/>
      <c r="I630"/>
      <c r="J630" s="2"/>
    </row>
    <row r="631" spans="1:10" x14ac:dyDescent="0.2">
      <c r="A631" s="2" t="s">
        <v>21</v>
      </c>
      <c r="B631" s="9">
        <v>14.84</v>
      </c>
      <c r="C631" s="9"/>
      <c r="D6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~05.1</v>
      </c>
      <c r="E631" s="6">
        <f>IF(Table1[[#This Row],[Photon energy to (eV)]]="",2*Table1[[#This Row],[Photon energy fr (eV)]]-Threshold,(Table1[[#This Row],[Photon energy fr (eV)]]+Table1[[#This Row],[Photon energy to (eV)]])/2)</f>
        <v>5.0926112000000003</v>
      </c>
      <c r="F631" s="8">
        <v>179.908747671079</v>
      </c>
      <c r="G631" s="1">
        <v>13.8459147684245</v>
      </c>
      <c r="H631" s="2"/>
      <c r="I631"/>
      <c r="J631" s="2"/>
    </row>
    <row r="632" spans="1:10" x14ac:dyDescent="0.2">
      <c r="A632" s="2" t="s">
        <v>21</v>
      </c>
      <c r="B632" s="9">
        <v>15.9</v>
      </c>
      <c r="C632" s="9"/>
      <c r="D6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3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32" s="2">
        <v>0</v>
      </c>
      <c r="G632" s="1">
        <v>4.1216047380960896</v>
      </c>
      <c r="H632" s="2"/>
      <c r="I632"/>
      <c r="J632" s="2"/>
    </row>
    <row r="633" spans="1:10" x14ac:dyDescent="0.2">
      <c r="A633" s="2" t="s">
        <v>21</v>
      </c>
      <c r="B633" s="9">
        <v>15.9</v>
      </c>
      <c r="C633" s="9"/>
      <c r="D6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3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33" s="2">
        <v>0.57295779513082301</v>
      </c>
      <c r="G633" s="1">
        <v>4.1165575477091201</v>
      </c>
      <c r="H633" s="2"/>
      <c r="I633"/>
      <c r="J633" s="2"/>
    </row>
    <row r="634" spans="1:10" x14ac:dyDescent="0.2">
      <c r="A634" s="2" t="s">
        <v>21</v>
      </c>
      <c r="B634" s="9">
        <v>15.9</v>
      </c>
      <c r="C634" s="9"/>
      <c r="D6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3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34" s="2">
        <v>1.14591559026165</v>
      </c>
      <c r="G634" s="1">
        <v>4.1014126798817303</v>
      </c>
      <c r="H634" s="2"/>
      <c r="I634"/>
      <c r="J634" s="2"/>
    </row>
    <row r="635" spans="1:10" x14ac:dyDescent="0.2">
      <c r="A635" s="2" t="s">
        <v>21</v>
      </c>
      <c r="B635" s="9">
        <v>15.9</v>
      </c>
      <c r="C635" s="9"/>
      <c r="D6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3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35" s="2">
        <v>1.71887338539247</v>
      </c>
      <c r="G635" s="1">
        <v>4.0761602423180499</v>
      </c>
      <c r="H635" s="2"/>
      <c r="I635"/>
      <c r="J635" s="2"/>
    </row>
    <row r="636" spans="1:10" x14ac:dyDescent="0.2">
      <c r="A636" s="2" t="s">
        <v>21</v>
      </c>
      <c r="B636" s="9">
        <v>15.9</v>
      </c>
      <c r="C636" s="9"/>
      <c r="D6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3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36" s="2">
        <v>2.2918311805232898</v>
      </c>
      <c r="G636" s="1">
        <v>4.0407837401952298</v>
      </c>
      <c r="H636" s="2"/>
      <c r="I636"/>
      <c r="J636" s="2"/>
    </row>
    <row r="637" spans="1:10" x14ac:dyDescent="0.2">
      <c r="A637" s="2" t="s">
        <v>21</v>
      </c>
      <c r="B637" s="9">
        <v>15.9</v>
      </c>
      <c r="C637" s="9"/>
      <c r="D6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3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37" s="2">
        <v>2.8647889756541201</v>
      </c>
      <c r="G637" s="1">
        <v>3.9952600647286101</v>
      </c>
      <c r="H637" s="2"/>
      <c r="I637"/>
      <c r="J637" s="2"/>
    </row>
    <row r="638" spans="1:10" x14ac:dyDescent="0.2">
      <c r="A638" s="2" t="s">
        <v>21</v>
      </c>
      <c r="B638" s="9">
        <v>15.9</v>
      </c>
      <c r="C638" s="9"/>
      <c r="D6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3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38" s="2">
        <v>3.4377467707849401</v>
      </c>
      <c r="G638" s="1">
        <v>3.9395594772577698</v>
      </c>
      <c r="H638" s="2"/>
      <c r="I638"/>
      <c r="J638" s="2"/>
    </row>
    <row r="639" spans="1:10" x14ac:dyDescent="0.2">
      <c r="A639" s="2" t="s">
        <v>21</v>
      </c>
      <c r="B639" s="9">
        <v>15.9</v>
      </c>
      <c r="C639" s="9"/>
      <c r="D6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3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39" s="2">
        <v>4.0107045659157601</v>
      </c>
      <c r="G639" s="1">
        <v>3.8736455889702999</v>
      </c>
      <c r="H639" s="2"/>
      <c r="I639"/>
      <c r="J639" s="2"/>
    </row>
    <row r="640" spans="1:10" x14ac:dyDescent="0.2">
      <c r="A640" s="2" t="s">
        <v>21</v>
      </c>
      <c r="B640" s="9">
        <v>15.9</v>
      </c>
      <c r="C640" s="9"/>
      <c r="D6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4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40" s="2">
        <v>4.5836623610465903</v>
      </c>
      <c r="G640" s="1">
        <v>3.7974753363942999</v>
      </c>
      <c r="H640" s="2"/>
      <c r="I640"/>
      <c r="J640" s="2"/>
    </row>
    <row r="641" spans="1:10" x14ac:dyDescent="0.2">
      <c r="A641" s="2" t="s">
        <v>21</v>
      </c>
      <c r="B641" s="9">
        <v>15.9</v>
      </c>
      <c r="C641" s="9"/>
      <c r="D6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4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41" s="2">
        <v>5.1566201561774099</v>
      </c>
      <c r="G641" s="1">
        <v>3.7109989528407699</v>
      </c>
      <c r="H641" s="2"/>
      <c r="I641"/>
      <c r="J641" s="2"/>
    </row>
    <row r="642" spans="1:10" x14ac:dyDescent="0.2">
      <c r="A642" s="2" t="s">
        <v>21</v>
      </c>
      <c r="B642" s="9">
        <v>15.9</v>
      </c>
      <c r="C642" s="9"/>
      <c r="D6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4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42" s="2">
        <v>5.7295779513082303</v>
      </c>
      <c r="G642" s="1">
        <v>3.6141599359993402</v>
      </c>
      <c r="H642" s="2"/>
      <c r="I642"/>
      <c r="J642" s="2"/>
    </row>
    <row r="643" spans="1:10" x14ac:dyDescent="0.2">
      <c r="A643" s="2" t="s">
        <v>21</v>
      </c>
      <c r="B643" s="9">
        <v>15.9</v>
      </c>
      <c r="C643" s="9"/>
      <c r="D6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4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43" s="2">
        <v>6.3025357464390597</v>
      </c>
      <c r="G643" s="1">
        <v>3.5068950119510101</v>
      </c>
      <c r="H643" s="2"/>
      <c r="I643"/>
      <c r="J643" s="2"/>
    </row>
    <row r="644" spans="1:10" x14ac:dyDescent="0.2">
      <c r="A644" s="2" t="s">
        <v>21</v>
      </c>
      <c r="B644" s="9">
        <v>15.9</v>
      </c>
      <c r="C644" s="9"/>
      <c r="D6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4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44" s="2">
        <v>6.8754935415698801</v>
      </c>
      <c r="G644" s="1">
        <v>3.38913409589559</v>
      </c>
      <c r="H644" s="2"/>
      <c r="I644"/>
      <c r="J644" s="2"/>
    </row>
    <row r="645" spans="1:10" x14ac:dyDescent="0.2">
      <c r="A645" s="2" t="s">
        <v>21</v>
      </c>
      <c r="B645" s="9">
        <v>15.9</v>
      </c>
      <c r="C645" s="9"/>
      <c r="D6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4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45" s="2">
        <v>7.4484513367006997</v>
      </c>
      <c r="G645" s="1">
        <v>3.2608002499436899</v>
      </c>
      <c r="H645" s="2"/>
      <c r="I645"/>
      <c r="J645" s="2"/>
    </row>
    <row r="646" spans="1:10" x14ac:dyDescent="0.2">
      <c r="A646" s="2" t="s">
        <v>21</v>
      </c>
      <c r="B646" s="9">
        <v>15.9</v>
      </c>
      <c r="C646" s="9"/>
      <c r="D6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4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46" s="2">
        <v>8.0214091318315308</v>
      </c>
      <c r="G646" s="1">
        <v>3.12180963838982</v>
      </c>
      <c r="H646" s="2"/>
      <c r="I646"/>
      <c r="J646" s="2"/>
    </row>
    <row r="647" spans="1:10" x14ac:dyDescent="0.2">
      <c r="A647" s="2" t="s">
        <v>21</v>
      </c>
      <c r="B647" s="9">
        <v>15.9</v>
      </c>
      <c r="C647" s="9"/>
      <c r="D6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4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47" s="2">
        <v>8.5943669269623495</v>
      </c>
      <c r="G647" s="1">
        <v>2.9720714809413602</v>
      </c>
      <c r="H647" s="2"/>
      <c r="I647"/>
      <c r="J647" s="2"/>
    </row>
    <row r="648" spans="1:10" x14ac:dyDescent="0.2">
      <c r="A648" s="2" t="s">
        <v>21</v>
      </c>
      <c r="B648" s="9">
        <v>15.9</v>
      </c>
      <c r="C648" s="9"/>
      <c r="D6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4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48" s="2">
        <v>9.16732472209317</v>
      </c>
      <c r="G648" s="1">
        <v>2.8114880044385302</v>
      </c>
      <c r="H648" s="2"/>
      <c r="I648"/>
      <c r="J648" s="2"/>
    </row>
    <row r="649" spans="1:10" x14ac:dyDescent="0.2">
      <c r="A649" s="2" t="s">
        <v>21</v>
      </c>
      <c r="B649" s="9">
        <v>15.9</v>
      </c>
      <c r="C649" s="9"/>
      <c r="D6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4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49" s="2">
        <v>9.7402825172239993</v>
      </c>
      <c r="G649" s="1">
        <v>2.6399543937110099</v>
      </c>
      <c r="H649" s="2"/>
      <c r="I649"/>
      <c r="J649" s="2"/>
    </row>
    <row r="650" spans="1:10" x14ac:dyDescent="0.2">
      <c r="A650" s="2" t="s">
        <v>21</v>
      </c>
      <c r="B650" s="9">
        <v>15.9</v>
      </c>
      <c r="C650" s="9"/>
      <c r="D6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5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50" s="2">
        <v>10.3132403123548</v>
      </c>
      <c r="G650" s="1">
        <v>2.4573587422791499</v>
      </c>
      <c r="H650" s="2"/>
      <c r="I650"/>
      <c r="J650" s="2"/>
    </row>
    <row r="651" spans="1:10" x14ac:dyDescent="0.2">
      <c r="A651" s="2" t="s">
        <v>21</v>
      </c>
      <c r="B651" s="9">
        <v>15.9</v>
      </c>
      <c r="C651" s="9"/>
      <c r="D6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5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51" s="2">
        <v>10.886198107485599</v>
      </c>
      <c r="G651" s="1">
        <v>2.2635820037235601</v>
      </c>
      <c r="H651" s="2"/>
      <c r="I651"/>
      <c r="J651" s="2"/>
    </row>
    <row r="652" spans="1:10" x14ac:dyDescent="0.2">
      <c r="A652" s="2" t="s">
        <v>21</v>
      </c>
      <c r="B652" s="9">
        <v>15.9</v>
      </c>
      <c r="C652" s="9"/>
      <c r="D6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5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52" s="2">
        <v>11.4591559026165</v>
      </c>
      <c r="G652" s="1">
        <v>2.0584979446733902</v>
      </c>
      <c r="H652" s="2"/>
      <c r="I652"/>
      <c r="J652" s="2"/>
    </row>
    <row r="653" spans="1:10" x14ac:dyDescent="0.2">
      <c r="A653" s="2" t="s">
        <v>21</v>
      </c>
      <c r="B653" s="9">
        <v>15.9</v>
      </c>
      <c r="C653" s="9"/>
      <c r="D6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5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53" s="2">
        <v>12.032113697747301</v>
      </c>
      <c r="G653" s="1">
        <v>1.8419731004697399</v>
      </c>
      <c r="H653" s="2"/>
      <c r="I653"/>
      <c r="J653" s="2"/>
    </row>
    <row r="654" spans="1:10" x14ac:dyDescent="0.2">
      <c r="A654" s="2" t="s">
        <v>21</v>
      </c>
      <c r="B654" s="9">
        <v>15.9</v>
      </c>
      <c r="C654" s="9"/>
      <c r="D6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5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54" s="2">
        <v>12.6050714928781</v>
      </c>
      <c r="G654" s="1">
        <v>1.61386673473585</v>
      </c>
      <c r="H654" s="2"/>
      <c r="I654"/>
      <c r="J654" s="2"/>
    </row>
    <row r="655" spans="1:10" x14ac:dyDescent="0.2">
      <c r="A655" s="2" t="s">
        <v>21</v>
      </c>
      <c r="B655" s="9">
        <v>15.9</v>
      </c>
      <c r="C655" s="9"/>
      <c r="D6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5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55" s="2">
        <v>13.178029288008901</v>
      </c>
      <c r="G655" s="1">
        <v>1.3740308042504701</v>
      </c>
      <c r="H655" s="2"/>
      <c r="I655"/>
      <c r="J655" s="2"/>
    </row>
    <row r="656" spans="1:10" x14ac:dyDescent="0.2">
      <c r="A656" s="2" t="s">
        <v>21</v>
      </c>
      <c r="B656" s="9">
        <v>15.9</v>
      </c>
      <c r="C656" s="9"/>
      <c r="D6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5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56" s="2">
        <v>13.750987083139799</v>
      </c>
      <c r="G656" s="1">
        <v>1.1223099306865201</v>
      </c>
      <c r="H656" s="2"/>
      <c r="I656"/>
      <c r="J656" s="2"/>
    </row>
    <row r="657" spans="1:10" x14ac:dyDescent="0.2">
      <c r="A657" s="2" t="s">
        <v>21</v>
      </c>
      <c r="B657" s="9">
        <v>15.9</v>
      </c>
      <c r="C657" s="9"/>
      <c r="D6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5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57" s="2">
        <v>14.3239448782706</v>
      </c>
      <c r="G657" s="1">
        <v>0.85854138103380595</v>
      </c>
      <c r="H657" s="2"/>
      <c r="I657"/>
      <c r="J657" s="2"/>
    </row>
    <row r="658" spans="1:10" x14ac:dyDescent="0.2">
      <c r="A658" s="2" t="s">
        <v>21</v>
      </c>
      <c r="B658" s="9">
        <v>15.9</v>
      </c>
      <c r="C658" s="9"/>
      <c r="D6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5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58" s="2">
        <v>14.896902673401399</v>
      </c>
      <c r="G658" s="1">
        <v>0.58255505874793601</v>
      </c>
      <c r="H658" s="2"/>
      <c r="I658"/>
      <c r="J658" s="2"/>
    </row>
    <row r="659" spans="1:10" x14ac:dyDescent="0.2">
      <c r="A659" s="2" t="s">
        <v>21</v>
      </c>
      <c r="B659" s="9">
        <v>15.9</v>
      </c>
      <c r="C659" s="9"/>
      <c r="D6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5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59" s="2">
        <v>15.4698604685322</v>
      </c>
      <c r="G659" s="1">
        <v>0.294173507936701</v>
      </c>
      <c r="H659" s="2"/>
      <c r="I659"/>
      <c r="J659" s="2"/>
    </row>
    <row r="660" spans="1:10" x14ac:dyDescent="0.2">
      <c r="A660" s="2" t="s">
        <v>21</v>
      </c>
      <c r="B660" s="9">
        <v>15.9</v>
      </c>
      <c r="C660" s="9"/>
      <c r="D6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6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60" s="2">
        <v>16.042818263663101</v>
      </c>
      <c r="G660" s="1">
        <v>-6.7880667553588099E-3</v>
      </c>
      <c r="H660" s="2"/>
      <c r="I660"/>
      <c r="J660" s="2"/>
    </row>
    <row r="661" spans="1:10" x14ac:dyDescent="0.2">
      <c r="A661" s="2" t="s">
        <v>21</v>
      </c>
      <c r="B661" s="9">
        <v>15.9</v>
      </c>
      <c r="C661" s="9"/>
      <c r="D6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6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61" s="2">
        <v>16.615776058793902</v>
      </c>
      <c r="G661" s="1">
        <v>-0.32052176157781898</v>
      </c>
      <c r="H661" s="2"/>
      <c r="I661"/>
      <c r="J661" s="2"/>
    </row>
    <row r="662" spans="1:10" x14ac:dyDescent="0.2">
      <c r="A662" s="2" t="s">
        <v>21</v>
      </c>
      <c r="B662" s="9">
        <v>15.9</v>
      </c>
      <c r="C662" s="9"/>
      <c r="D6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6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62" s="2">
        <v>17.188733853924699</v>
      </c>
      <c r="G662" s="1">
        <v>-0.64722691301444302</v>
      </c>
      <c r="H662" s="2"/>
      <c r="I662"/>
      <c r="J662" s="2"/>
    </row>
    <row r="663" spans="1:10" x14ac:dyDescent="0.2">
      <c r="A663" s="2" t="s">
        <v>21</v>
      </c>
      <c r="B663" s="9">
        <v>15.9</v>
      </c>
      <c r="C663" s="9"/>
      <c r="D6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6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63" s="2">
        <v>17.7616916490555</v>
      </c>
      <c r="G663" s="1">
        <v>-0.98711001115026098</v>
      </c>
      <c r="H663" s="2"/>
      <c r="I663"/>
      <c r="J663" s="2"/>
    </row>
    <row r="664" spans="1:10" x14ac:dyDescent="0.2">
      <c r="A664" s="2" t="s">
        <v>21</v>
      </c>
      <c r="B664" s="9">
        <v>15.9</v>
      </c>
      <c r="C664" s="9"/>
      <c r="D6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6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64" s="2">
        <v>18.334649444186301</v>
      </c>
      <c r="G664" s="1">
        <v>-1.34038458267449</v>
      </c>
      <c r="H664" s="2"/>
      <c r="I664"/>
      <c r="J664" s="2"/>
    </row>
    <row r="665" spans="1:10" x14ac:dyDescent="0.2">
      <c r="A665" s="2" t="s">
        <v>21</v>
      </c>
      <c r="B665" s="9">
        <v>15.9</v>
      </c>
      <c r="C665" s="9"/>
      <c r="D6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6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65" s="2">
        <v>18.907607239317201</v>
      </c>
      <c r="G665" s="1">
        <v>-1.7072710385486201</v>
      </c>
      <c r="H665" s="2"/>
      <c r="I665"/>
      <c r="J665" s="2"/>
    </row>
    <row r="666" spans="1:10" x14ac:dyDescent="0.2">
      <c r="A666" s="2" t="s">
        <v>21</v>
      </c>
      <c r="B666" s="9">
        <v>15.9</v>
      </c>
      <c r="C666" s="9"/>
      <c r="D6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6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66" s="2">
        <v>19.480565034447999</v>
      </c>
      <c r="G666" s="1">
        <v>-2.0879964806304101</v>
      </c>
      <c r="H666" s="2"/>
      <c r="I666"/>
      <c r="J666" s="2"/>
    </row>
    <row r="667" spans="1:10" x14ac:dyDescent="0.2">
      <c r="A667" s="2" t="s">
        <v>21</v>
      </c>
      <c r="B667" s="9">
        <v>15.9</v>
      </c>
      <c r="C667" s="9"/>
      <c r="D6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6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67" s="2">
        <v>20.0535228295788</v>
      </c>
      <c r="G667" s="1">
        <v>-2.4827944608389898</v>
      </c>
      <c r="H667" s="2"/>
      <c r="I667"/>
      <c r="J667" s="2"/>
    </row>
    <row r="668" spans="1:10" x14ac:dyDescent="0.2">
      <c r="A668" s="2" t="s">
        <v>21</v>
      </c>
      <c r="B668" s="9">
        <v>15.9</v>
      </c>
      <c r="C668" s="9"/>
      <c r="D6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6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68" s="2">
        <v>20.6264806247096</v>
      </c>
      <c r="G668" s="1">
        <v>-2.8919046855344601</v>
      </c>
      <c r="H668" s="2"/>
      <c r="I668"/>
      <c r="J668" s="2"/>
    </row>
    <row r="669" spans="1:10" x14ac:dyDescent="0.2">
      <c r="A669" s="2" t="s">
        <v>21</v>
      </c>
      <c r="B669" s="9">
        <v>15.9</v>
      </c>
      <c r="C669" s="9"/>
      <c r="D6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6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69" s="2">
        <v>21.199438419840501</v>
      </c>
      <c r="G669" s="1">
        <v>-3.3155726567968302</v>
      </c>
      <c r="H669" s="2"/>
      <c r="I669"/>
      <c r="J669" s="2"/>
    </row>
    <row r="670" spans="1:10" x14ac:dyDescent="0.2">
      <c r="A670" s="2" t="s">
        <v>21</v>
      </c>
      <c r="B670" s="9">
        <v>15.9</v>
      </c>
      <c r="C670" s="9"/>
      <c r="D6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7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70" s="2">
        <v>21.772396214971302</v>
      </c>
      <c r="G670" s="1">
        <v>-3.75404924113321</v>
      </c>
      <c r="H670" s="2"/>
      <c r="I670"/>
      <c r="J670" s="2"/>
    </row>
    <row r="671" spans="1:10" x14ac:dyDescent="0.2">
      <c r="A671" s="2" t="s">
        <v>21</v>
      </c>
      <c r="B671" s="9">
        <v>15.9</v>
      </c>
      <c r="C671" s="9"/>
      <c r="D6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7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71" s="2">
        <v>22.345354010102099</v>
      </c>
      <c r="G671" s="1">
        <v>-4.2075901548770398</v>
      </c>
      <c r="H671" s="2"/>
      <c r="I671"/>
      <c r="J671" s="2"/>
    </row>
    <row r="672" spans="1:10" x14ac:dyDescent="0.2">
      <c r="A672" s="2" t="s">
        <v>21</v>
      </c>
      <c r="B672" s="9">
        <v>15.9</v>
      </c>
      <c r="C672" s="9"/>
      <c r="D6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7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72" s="2">
        <v>22.9183118052329</v>
      </c>
      <c r="G672" s="1">
        <v>-4.6764553540428198</v>
      </c>
      <c r="H672" s="2"/>
      <c r="I672"/>
      <c r="J672" s="2"/>
    </row>
    <row r="673" spans="1:10" x14ac:dyDescent="0.2">
      <c r="A673" s="2" t="s">
        <v>21</v>
      </c>
      <c r="B673" s="9">
        <v>15.9</v>
      </c>
      <c r="C673" s="9"/>
      <c r="D6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7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73" s="2">
        <v>23.4912696003638</v>
      </c>
      <c r="G673" s="1">
        <v>-5.1609083147061696</v>
      </c>
      <c r="H673" s="2"/>
      <c r="I673"/>
      <c r="J673" s="2"/>
    </row>
    <row r="674" spans="1:10" x14ac:dyDescent="0.2">
      <c r="A674" s="2" t="s">
        <v>21</v>
      </c>
      <c r="B674" s="9">
        <v>15.9</v>
      </c>
      <c r="C674" s="9"/>
      <c r="D6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7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74" s="2">
        <v>24.064227395494601</v>
      </c>
      <c r="G674" s="1">
        <v>-5.6612151880983701</v>
      </c>
      <c r="H674" s="2"/>
      <c r="I674"/>
      <c r="J674" s="2"/>
    </row>
    <row r="675" spans="1:10" x14ac:dyDescent="0.2">
      <c r="A675" s="2" t="s">
        <v>21</v>
      </c>
      <c r="B675" s="9">
        <v>15.9</v>
      </c>
      <c r="C675" s="9"/>
      <c r="D6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7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75" s="2">
        <v>24.637185190625399</v>
      </c>
      <c r="G675" s="1">
        <v>-6.1776438123448703</v>
      </c>
      <c r="H675" s="2"/>
      <c r="I675"/>
      <c r="J675" s="2"/>
    </row>
    <row r="676" spans="1:10" x14ac:dyDescent="0.2">
      <c r="A676" s="2" t="s">
        <v>21</v>
      </c>
      <c r="B676" s="9">
        <v>15.9</v>
      </c>
      <c r="C676" s="9"/>
      <c r="D6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7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76" s="2">
        <v>25.2101429857562</v>
      </c>
      <c r="G676" s="1">
        <v>-6.7104625603304804</v>
      </c>
      <c r="H676" s="2"/>
      <c r="I676"/>
      <c r="J676" s="2"/>
    </row>
    <row r="677" spans="1:10" x14ac:dyDescent="0.2">
      <c r="A677" s="2" t="s">
        <v>21</v>
      </c>
      <c r="B677" s="9">
        <v>15.9</v>
      </c>
      <c r="C677" s="9"/>
      <c r="D6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7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77" s="2">
        <v>25.783100780887001</v>
      </c>
      <c r="G677" s="1">
        <v>-7.2599390002374697</v>
      </c>
      <c r="H677" s="2"/>
      <c r="I677"/>
      <c r="J677" s="2"/>
    </row>
    <row r="678" spans="1:10" x14ac:dyDescent="0.2">
      <c r="A678" s="2" t="s">
        <v>21</v>
      </c>
      <c r="B678" s="9">
        <v>15.9</v>
      </c>
      <c r="C678" s="9"/>
      <c r="D6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7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78" s="2">
        <v>26.356058576017901</v>
      </c>
      <c r="G678" s="1">
        <v>-7.8263383421028898</v>
      </c>
      <c r="H678" s="2"/>
      <c r="I678"/>
      <c r="J678" s="2"/>
    </row>
    <row r="679" spans="1:10" x14ac:dyDescent="0.2">
      <c r="A679" s="2" t="s">
        <v>21</v>
      </c>
      <c r="B679" s="9">
        <v>15.9</v>
      </c>
      <c r="C679" s="9"/>
      <c r="D6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7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79" s="2">
        <v>26.929016371148698</v>
      </c>
      <c r="G679" s="1">
        <v>-8.4099216398896299</v>
      </c>
      <c r="H679" s="2"/>
      <c r="I679"/>
      <c r="J679" s="2"/>
    </row>
    <row r="680" spans="1:10" x14ac:dyDescent="0.2">
      <c r="A680" s="2" t="s">
        <v>21</v>
      </c>
      <c r="B680" s="9">
        <v>15.9</v>
      </c>
      <c r="C680" s="9"/>
      <c r="D6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8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80" s="2">
        <v>27.501974166279499</v>
      </c>
      <c r="G680" s="1">
        <v>-9.0109437143315301</v>
      </c>
      <c r="H680" s="2"/>
      <c r="I680"/>
      <c r="J680" s="2"/>
    </row>
    <row r="681" spans="1:10" x14ac:dyDescent="0.2">
      <c r="A681" s="2" t="s">
        <v>21</v>
      </c>
      <c r="B681" s="9">
        <v>15.9</v>
      </c>
      <c r="C681" s="9"/>
      <c r="D6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8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81" s="2">
        <v>28.0749319614103</v>
      </c>
      <c r="G681" s="1">
        <v>-9.6296507568656207</v>
      </c>
      <c r="H681" s="2"/>
      <c r="I681"/>
      <c r="J681" s="2"/>
    </row>
    <row r="682" spans="1:10" x14ac:dyDescent="0.2">
      <c r="A682" s="2" t="s">
        <v>21</v>
      </c>
      <c r="B682" s="9">
        <v>15.9</v>
      </c>
      <c r="C682" s="9"/>
      <c r="D6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8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82" s="2">
        <v>28.647889756541201</v>
      </c>
      <c r="G682" s="1">
        <v>-10.2662775692592</v>
      </c>
      <c r="H682" s="2"/>
      <c r="I682"/>
      <c r="J682" s="2"/>
    </row>
    <row r="683" spans="1:10" x14ac:dyDescent="0.2">
      <c r="A683" s="2" t="s">
        <v>21</v>
      </c>
      <c r="B683" s="9">
        <v>15.9</v>
      </c>
      <c r="C683" s="9"/>
      <c r="D6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8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83" s="2">
        <v>29.220847551672001</v>
      </c>
      <c r="G683" s="1">
        <v>-10.9210443871279</v>
      </c>
      <c r="H683" s="2"/>
      <c r="I683"/>
      <c r="J683" s="2"/>
    </row>
    <row r="684" spans="1:10" x14ac:dyDescent="0.2">
      <c r="A684" s="2" t="s">
        <v>21</v>
      </c>
      <c r="B684" s="9">
        <v>15.9</v>
      </c>
      <c r="C684" s="9"/>
      <c r="D6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8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84" s="2">
        <v>29.793805346802799</v>
      </c>
      <c r="G684" s="1">
        <v>-11.5941532280193</v>
      </c>
      <c r="H684" s="2"/>
      <c r="I684"/>
      <c r="J684" s="2"/>
    </row>
    <row r="685" spans="1:10" x14ac:dyDescent="0.2">
      <c r="A685" s="2" t="s">
        <v>21</v>
      </c>
      <c r="B685" s="9">
        <v>15.9</v>
      </c>
      <c r="C685" s="9"/>
      <c r="D6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8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85" s="2">
        <v>30.3667631419336</v>
      </c>
      <c r="G685" s="1">
        <v>-12.285783696213599</v>
      </c>
      <c r="H685" s="2"/>
      <c r="I685"/>
      <c r="J685" s="2"/>
    </row>
    <row r="686" spans="1:10" x14ac:dyDescent="0.2">
      <c r="A686" s="2" t="s">
        <v>21</v>
      </c>
      <c r="B686" s="9">
        <v>15.9</v>
      </c>
      <c r="C686" s="9"/>
      <c r="D6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8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86" s="2">
        <v>30.9397209370645</v>
      </c>
      <c r="G686" s="1">
        <v>-12.9960881665556</v>
      </c>
      <c r="H686" s="2"/>
      <c r="I686"/>
      <c r="J686" s="2"/>
    </row>
    <row r="687" spans="1:10" x14ac:dyDescent="0.2">
      <c r="A687" s="2" t="s">
        <v>21</v>
      </c>
      <c r="B687" s="9">
        <v>15.9</v>
      </c>
      <c r="C687" s="9"/>
      <c r="D6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8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87" s="2">
        <v>31.512678732195301</v>
      </c>
      <c r="G687" s="1">
        <v>-13.725186258291</v>
      </c>
      <c r="H687" s="2"/>
      <c r="I687"/>
      <c r="J687" s="2"/>
    </row>
    <row r="688" spans="1:10" x14ac:dyDescent="0.2">
      <c r="A688" s="2" t="s">
        <v>21</v>
      </c>
      <c r="B688" s="9">
        <v>15.9</v>
      </c>
      <c r="C688" s="9"/>
      <c r="D6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8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88" s="2">
        <v>32.085636527326102</v>
      </c>
      <c r="G688" s="1">
        <v>-14.473158496929999</v>
      </c>
      <c r="H688" s="2"/>
      <c r="I688"/>
      <c r="J688" s="2"/>
    </row>
    <row r="689" spans="1:10" x14ac:dyDescent="0.2">
      <c r="A689" s="2" t="s">
        <v>21</v>
      </c>
      <c r="B689" s="9">
        <v>15.9</v>
      </c>
      <c r="C689" s="9"/>
      <c r="D6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8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89" s="2">
        <v>32.658594322456899</v>
      </c>
      <c r="G689" s="1">
        <v>-15.2400390471206</v>
      </c>
      <c r="H689" s="2"/>
      <c r="I689"/>
      <c r="J689" s="2"/>
    </row>
    <row r="690" spans="1:10" x14ac:dyDescent="0.2">
      <c r="A690" s="2" t="s">
        <v>21</v>
      </c>
      <c r="B690" s="9">
        <v>15.9</v>
      </c>
      <c r="C690" s="9"/>
      <c r="D6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9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90" s="2">
        <v>33.231552117587697</v>
      </c>
      <c r="G690" s="1">
        <v>-16.0258073823552</v>
      </c>
      <c r="H690" s="2"/>
      <c r="I690"/>
      <c r="J690" s="2"/>
    </row>
    <row r="691" spans="1:10" x14ac:dyDescent="0.2">
      <c r="A691" s="2" t="s">
        <v>21</v>
      </c>
      <c r="B691" s="9">
        <v>15.9</v>
      </c>
      <c r="C691" s="9"/>
      <c r="D6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9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91" s="2">
        <v>33.804509912718601</v>
      </c>
      <c r="G691" s="1">
        <v>-16.8303787374557</v>
      </c>
      <c r="H691" s="2"/>
      <c r="I691"/>
      <c r="J691" s="2"/>
    </row>
    <row r="692" spans="1:10" x14ac:dyDescent="0.2">
      <c r="A692" s="2" t="s">
        <v>21</v>
      </c>
      <c r="B692" s="9">
        <v>15.9</v>
      </c>
      <c r="C692" s="9"/>
      <c r="D6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9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92" s="2">
        <v>34.377467707849398</v>
      </c>
      <c r="G692" s="1">
        <v>-17.653593166989001</v>
      </c>
      <c r="H692" s="2"/>
      <c r="I692"/>
      <c r="J692" s="2"/>
    </row>
    <row r="693" spans="1:10" x14ac:dyDescent="0.2">
      <c r="A693" s="2" t="s">
        <v>21</v>
      </c>
      <c r="B693" s="9">
        <v>15.9</v>
      </c>
      <c r="C693" s="9"/>
      <c r="D6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9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93" s="2">
        <v>34.950425502980202</v>
      </c>
      <c r="G693" s="1">
        <v>-18.495203006424699</v>
      </c>
      <c r="H693" s="2"/>
      <c r="I693"/>
      <c r="J693" s="2"/>
    </row>
    <row r="694" spans="1:10" x14ac:dyDescent="0.2">
      <c r="A694" s="2" t="s">
        <v>21</v>
      </c>
      <c r="B694" s="9">
        <v>15.9</v>
      </c>
      <c r="C694" s="9"/>
      <c r="D6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9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94" s="2">
        <v>35.523383298111</v>
      </c>
      <c r="G694" s="1">
        <v>-19.3548585026799</v>
      </c>
      <c r="H694" s="2"/>
      <c r="I694"/>
      <c r="J694" s="2"/>
    </row>
    <row r="695" spans="1:10" x14ac:dyDescent="0.2">
      <c r="A695" s="2" t="s">
        <v>21</v>
      </c>
      <c r="B695" s="9">
        <v>15.9</v>
      </c>
      <c r="C695" s="9"/>
      <c r="D6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9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95" s="2">
        <v>36.096341093241897</v>
      </c>
      <c r="G695" s="1">
        <v>-20.232091345770101</v>
      </c>
      <c r="H695" s="2"/>
      <c r="I695"/>
      <c r="J695" s="2"/>
    </row>
    <row r="696" spans="1:10" x14ac:dyDescent="0.2">
      <c r="A696" s="2" t="s">
        <v>21</v>
      </c>
      <c r="B696" s="9">
        <v>15.9</v>
      </c>
      <c r="C696" s="9"/>
      <c r="D6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9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96" s="2">
        <v>36.669298888372701</v>
      </c>
      <c r="G696" s="1">
        <v>-21.126295793345999</v>
      </c>
      <c r="H696" s="2"/>
      <c r="I696"/>
      <c r="J696" s="2"/>
    </row>
    <row r="697" spans="1:10" x14ac:dyDescent="0.2">
      <c r="A697" s="2" t="s">
        <v>21</v>
      </c>
      <c r="B697" s="9">
        <v>15.9</v>
      </c>
      <c r="C697" s="9"/>
      <c r="D6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9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97" s="2">
        <v>37.242256683503498</v>
      </c>
      <c r="G697" s="1">
        <v>-22.0367070337923</v>
      </c>
      <c r="H697" s="2"/>
      <c r="I697"/>
      <c r="J697" s="2"/>
    </row>
    <row r="698" spans="1:10" x14ac:dyDescent="0.2">
      <c r="A698" s="2" t="s">
        <v>21</v>
      </c>
      <c r="B698" s="9">
        <v>15.9</v>
      </c>
      <c r="C698" s="9"/>
      <c r="D6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9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98" s="2">
        <v>37.815214478634303</v>
      </c>
      <c r="G698" s="1">
        <v>-22.9623763807747</v>
      </c>
      <c r="H698" s="2"/>
      <c r="I698"/>
      <c r="J698" s="2"/>
    </row>
    <row r="699" spans="1:10" x14ac:dyDescent="0.2">
      <c r="A699" s="2" t="s">
        <v>21</v>
      </c>
      <c r="B699" s="9">
        <v>15.9</v>
      </c>
      <c r="C699" s="9"/>
      <c r="D6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69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699" s="2">
        <v>38.3881722737652</v>
      </c>
      <c r="G699" s="1">
        <v>-23.9021428315205</v>
      </c>
      <c r="H699" s="2"/>
      <c r="I699"/>
      <c r="J699" s="2"/>
    </row>
    <row r="700" spans="1:10" x14ac:dyDescent="0.2">
      <c r="A700" s="2" t="s">
        <v>21</v>
      </c>
      <c r="B700" s="9">
        <v>15.9</v>
      </c>
      <c r="C700" s="9"/>
      <c r="D7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0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00" s="2">
        <v>38.961130068895997</v>
      </c>
      <c r="G700" s="1">
        <v>-24.8546004517816</v>
      </c>
      <c r="H700" s="2"/>
      <c r="I700"/>
      <c r="J700" s="2"/>
    </row>
    <row r="701" spans="1:10" x14ac:dyDescent="0.2">
      <c r="A701" s="2" t="s">
        <v>21</v>
      </c>
      <c r="B701" s="9">
        <v>15.9</v>
      </c>
      <c r="C701" s="9"/>
      <c r="D7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0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01" s="2">
        <v>39.534087864026802</v>
      </c>
      <c r="G701" s="1">
        <v>-25.818060971221101</v>
      </c>
      <c r="H701" s="2"/>
      <c r="I701"/>
      <c r="J701" s="2"/>
    </row>
    <row r="702" spans="1:10" x14ac:dyDescent="0.2">
      <c r="A702" s="2" t="s">
        <v>21</v>
      </c>
      <c r="B702" s="9">
        <v>15.9</v>
      </c>
      <c r="C702" s="9"/>
      <c r="D7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0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02" s="2">
        <v>40.107045659157599</v>
      </c>
      <c r="G702" s="1">
        <v>-26.790510882853901</v>
      </c>
      <c r="H702" s="2"/>
      <c r="I702"/>
      <c r="J702" s="2"/>
    </row>
    <row r="703" spans="1:10" x14ac:dyDescent="0.2">
      <c r="A703" s="2" t="s">
        <v>21</v>
      </c>
      <c r="B703" s="9">
        <v>15.9</v>
      </c>
      <c r="C703" s="9"/>
      <c r="D7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0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03" s="2">
        <v>40.680003454288403</v>
      </c>
      <c r="G703" s="1">
        <v>-27.769562237780001</v>
      </c>
      <c r="H703" s="2"/>
      <c r="I703"/>
      <c r="J703" s="2"/>
    </row>
    <row r="704" spans="1:10" x14ac:dyDescent="0.2">
      <c r="A704" s="2" t="s">
        <v>21</v>
      </c>
      <c r="B704" s="9">
        <v>15.9</v>
      </c>
      <c r="C704" s="9"/>
      <c r="D7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0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04" s="2">
        <v>41.2529612494193</v>
      </c>
      <c r="G704" s="1">
        <v>-28.752396210956402</v>
      </c>
      <c r="H704" s="2"/>
      <c r="I704"/>
      <c r="J704" s="2"/>
    </row>
    <row r="705" spans="1:10" x14ac:dyDescent="0.2">
      <c r="A705" s="2" t="s">
        <v>21</v>
      </c>
      <c r="B705" s="9">
        <v>15.9</v>
      </c>
      <c r="C705" s="9"/>
      <c r="D7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0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05" s="2">
        <v>41.825919044550098</v>
      </c>
      <c r="G705" s="1">
        <v>-29.735698383966302</v>
      </c>
      <c r="H705" s="2"/>
      <c r="I705"/>
      <c r="J705" s="2"/>
    </row>
    <row r="706" spans="1:10" x14ac:dyDescent="0.2">
      <c r="A706" s="2" t="s">
        <v>21</v>
      </c>
      <c r="B706" s="9">
        <v>15.9</v>
      </c>
      <c r="C706" s="9"/>
      <c r="D7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0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06" s="2">
        <v>42.398876839680902</v>
      </c>
      <c r="G706" s="1">
        <v>-30.7155845460296</v>
      </c>
      <c r="H706" s="2"/>
      <c r="I706"/>
      <c r="J706" s="2"/>
    </row>
    <row r="707" spans="1:10" x14ac:dyDescent="0.2">
      <c r="A707" s="2" t="s">
        <v>21</v>
      </c>
      <c r="B707" s="9">
        <v>15.9</v>
      </c>
      <c r="C707" s="9"/>
      <c r="D7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0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07" s="2">
        <v>42.9718346348117</v>
      </c>
      <c r="G707" s="1">
        <v>-31.6875156548235</v>
      </c>
      <c r="H707" s="2"/>
      <c r="I707"/>
      <c r="J707" s="2"/>
    </row>
    <row r="708" spans="1:10" x14ac:dyDescent="0.2">
      <c r="A708" s="2" t="s">
        <v>21</v>
      </c>
      <c r="B708" s="9">
        <v>15.9</v>
      </c>
      <c r="C708" s="9"/>
      <c r="D7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0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08" s="2">
        <v>43.544792429942603</v>
      </c>
      <c r="G708" s="1">
        <v>-32.646200424287599</v>
      </c>
      <c r="H708" s="2"/>
      <c r="I708"/>
      <c r="J708" s="2"/>
    </row>
    <row r="709" spans="1:10" x14ac:dyDescent="0.2">
      <c r="A709" s="2" t="s">
        <v>21</v>
      </c>
      <c r="B709" s="9">
        <v>15.9</v>
      </c>
      <c r="C709" s="9"/>
      <c r="D7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0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09" s="2">
        <v>44.117750225073401</v>
      </c>
      <c r="G709" s="1">
        <v>-33.585483819681599</v>
      </c>
      <c r="H709" s="2"/>
      <c r="I709"/>
      <c r="J709" s="2"/>
    </row>
    <row r="710" spans="1:10" x14ac:dyDescent="0.2">
      <c r="A710" s="2" t="s">
        <v>21</v>
      </c>
      <c r="B710" s="9">
        <v>15.9</v>
      </c>
      <c r="C710" s="9"/>
      <c r="D7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1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10" s="2">
        <v>44.690708020204198</v>
      </c>
      <c r="G710" s="1">
        <v>-34.498219543850801</v>
      </c>
      <c r="H710" s="2"/>
      <c r="I710"/>
      <c r="J710" s="2"/>
    </row>
    <row r="711" spans="1:10" x14ac:dyDescent="0.2">
      <c r="A711" s="2" t="s">
        <v>21</v>
      </c>
      <c r="B711" s="9">
        <v>15.9</v>
      </c>
      <c r="C711" s="9"/>
      <c r="D7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1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11" s="2">
        <v>45.263665815335003</v>
      </c>
      <c r="G711" s="1">
        <v>-35.376124399504299</v>
      </c>
      <c r="H711" s="2"/>
      <c r="I711"/>
      <c r="J711" s="2"/>
    </row>
    <row r="712" spans="1:10" x14ac:dyDescent="0.2">
      <c r="A712" s="2" t="s">
        <v>21</v>
      </c>
      <c r="B712" s="9">
        <v>15.9</v>
      </c>
      <c r="C712" s="9"/>
      <c r="D7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1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12" s="2">
        <v>45.8366236104659</v>
      </c>
      <c r="G712" s="1">
        <v>-36.2096122196238</v>
      </c>
      <c r="H712" s="2"/>
      <c r="I712"/>
      <c r="J712" s="2"/>
    </row>
    <row r="713" spans="1:10" x14ac:dyDescent="0.2">
      <c r="A713" s="2" t="s">
        <v>21</v>
      </c>
      <c r="B713" s="9">
        <v>15.9</v>
      </c>
      <c r="C713" s="9"/>
      <c r="D7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1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13" s="2">
        <v>46.409581405596697</v>
      </c>
      <c r="G713" s="1">
        <v>-36.987604887325901</v>
      </c>
      <c r="H713" s="2"/>
      <c r="I713"/>
      <c r="J713" s="2"/>
    </row>
    <row r="714" spans="1:10" x14ac:dyDescent="0.2">
      <c r="A714" s="2" t="s">
        <v>21</v>
      </c>
      <c r="B714" s="9">
        <v>15.9</v>
      </c>
      <c r="C714" s="9"/>
      <c r="D7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1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14" s="2">
        <v>46.982539200727501</v>
      </c>
      <c r="G714" s="1">
        <v>-37.697317839080903</v>
      </c>
      <c r="H714" s="2"/>
      <c r="I714"/>
      <c r="J714" s="2"/>
    </row>
    <row r="715" spans="1:10" x14ac:dyDescent="0.2">
      <c r="A715" s="2" t="s">
        <v>21</v>
      </c>
      <c r="B715" s="9">
        <v>15.9</v>
      </c>
      <c r="C715" s="9"/>
      <c r="D7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1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15" s="2">
        <v>47.555496995858299</v>
      </c>
      <c r="G715" s="1">
        <v>-38.324017393160901</v>
      </c>
      <c r="H715" s="2"/>
      <c r="I715"/>
      <c r="J715" s="2"/>
    </row>
    <row r="716" spans="1:10" x14ac:dyDescent="0.2">
      <c r="A716" s="2" t="s">
        <v>21</v>
      </c>
      <c r="B716" s="9">
        <v>15.9</v>
      </c>
      <c r="C716" s="9"/>
      <c r="D7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1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16" s="2">
        <v>48.128454790989103</v>
      </c>
      <c r="G716" s="1">
        <v>-38.850747313015098</v>
      </c>
      <c r="H716" s="2"/>
      <c r="I716"/>
      <c r="J716" s="2"/>
    </row>
    <row r="717" spans="1:10" x14ac:dyDescent="0.2">
      <c r="A717" s="2" t="s">
        <v>21</v>
      </c>
      <c r="B717" s="9">
        <v>15.9</v>
      </c>
      <c r="C717" s="9"/>
      <c r="D7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1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17" s="2">
        <v>48.70141258612</v>
      </c>
      <c r="G717" s="1">
        <v>-39.258022264828398</v>
      </c>
      <c r="H717" s="2"/>
      <c r="I717"/>
      <c r="J717" s="2"/>
    </row>
    <row r="718" spans="1:10" x14ac:dyDescent="0.2">
      <c r="A718" s="2" t="s">
        <v>21</v>
      </c>
      <c r="B718" s="9">
        <v>15.9</v>
      </c>
      <c r="C718" s="9"/>
      <c r="D7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1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18" s="2">
        <v>49.274370381250797</v>
      </c>
      <c r="G718" s="1">
        <v>-39.523486344233298</v>
      </c>
      <c r="H718" s="2"/>
      <c r="I718"/>
      <c r="J718" s="2"/>
    </row>
    <row r="719" spans="1:10" x14ac:dyDescent="0.2">
      <c r="A719" s="2" t="s">
        <v>21</v>
      </c>
      <c r="B719" s="9">
        <v>15.9</v>
      </c>
      <c r="C719" s="9"/>
      <c r="D7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1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19" s="2">
        <v>49.847328176381602</v>
      </c>
      <c r="G719" s="1">
        <v>-39.621535742150598</v>
      </c>
      <c r="H719" s="2"/>
      <c r="I719"/>
      <c r="J719" s="2"/>
    </row>
    <row r="720" spans="1:10" x14ac:dyDescent="0.2">
      <c r="A720" s="2" t="s">
        <v>21</v>
      </c>
      <c r="B720" s="9">
        <v>15.9</v>
      </c>
      <c r="C720" s="9"/>
      <c r="D7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2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20" s="2">
        <v>50.420285971512499</v>
      </c>
      <c r="G720" s="1">
        <v>-39.522906043378804</v>
      </c>
      <c r="H720" s="2"/>
      <c r="I720"/>
      <c r="J720" s="2"/>
    </row>
    <row r="721" spans="1:10" x14ac:dyDescent="0.2">
      <c r="A721" s="2" t="s">
        <v>21</v>
      </c>
      <c r="B721" s="9">
        <v>15.9</v>
      </c>
      <c r="C721" s="9"/>
      <c r="D7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2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21" s="2">
        <v>50.993243766643303</v>
      </c>
      <c r="G721" s="1">
        <v>-39.194226796991103</v>
      </c>
      <c r="H721" s="2"/>
      <c r="I721"/>
      <c r="J721" s="2"/>
    </row>
    <row r="722" spans="1:10" x14ac:dyDescent="0.2">
      <c r="A722" s="2" t="s">
        <v>21</v>
      </c>
      <c r="B722" s="9">
        <v>15.9</v>
      </c>
      <c r="C722" s="9"/>
      <c r="D7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2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22" s="2">
        <v>51.566201561774101</v>
      </c>
      <c r="G722" s="1">
        <v>-38.597549109048202</v>
      </c>
      <c r="H722" s="2"/>
      <c r="I722"/>
      <c r="J722" s="2"/>
    </row>
    <row r="723" spans="1:10" x14ac:dyDescent="0.2">
      <c r="A723" s="2" t="s">
        <v>21</v>
      </c>
      <c r="B723" s="9">
        <v>15.9</v>
      </c>
      <c r="C723" s="9"/>
      <c r="D7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2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23" s="2">
        <v>52.139159356904898</v>
      </c>
      <c r="G723" s="1">
        <v>-37.689856386035302</v>
      </c>
      <c r="H723" s="2"/>
      <c r="I723"/>
      <c r="J723" s="2"/>
    </row>
    <row r="724" spans="1:10" x14ac:dyDescent="0.2">
      <c r="A724" s="2" t="s">
        <v>21</v>
      </c>
      <c r="B724" s="9">
        <v>15.9</v>
      </c>
      <c r="C724" s="9"/>
      <c r="D7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2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24" s="2">
        <v>52.712117152035702</v>
      </c>
      <c r="G724" s="1">
        <v>-36.422574357446003</v>
      </c>
      <c r="H724" s="2"/>
      <c r="I724"/>
      <c r="J724" s="2"/>
    </row>
    <row r="725" spans="1:10" x14ac:dyDescent="0.2">
      <c r="A725" s="2" t="s">
        <v>21</v>
      </c>
      <c r="B725" s="9">
        <v>15.9</v>
      </c>
      <c r="C725" s="9"/>
      <c r="D7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2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25" s="2">
        <v>53.285074947166599</v>
      </c>
      <c r="G725" s="1">
        <v>-34.7411045271988</v>
      </c>
      <c r="H725" s="2"/>
      <c r="I725"/>
      <c r="J725" s="2"/>
    </row>
    <row r="726" spans="1:10" x14ac:dyDescent="0.2">
      <c r="A726" s="2" t="s">
        <v>21</v>
      </c>
      <c r="B726" s="9">
        <v>15.9</v>
      </c>
      <c r="C726" s="9"/>
      <c r="D7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2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26" s="2">
        <v>53.858032742297397</v>
      </c>
      <c r="G726" s="1">
        <v>-32.584415658968503</v>
      </c>
      <c r="H726" s="2"/>
      <c r="I726"/>
      <c r="J726" s="2"/>
    </row>
    <row r="727" spans="1:10" x14ac:dyDescent="0.2">
      <c r="A727" s="2" t="s">
        <v>21</v>
      </c>
      <c r="B727" s="9">
        <v>15.9</v>
      </c>
      <c r="C727" s="9"/>
      <c r="D7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2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27" s="2">
        <v>54.430990537428201</v>
      </c>
      <c r="G727" s="1">
        <v>-29.8847411537899</v>
      </c>
      <c r="H727" s="2"/>
      <c r="I727"/>
      <c r="J727" s="2"/>
    </row>
    <row r="728" spans="1:10" x14ac:dyDescent="0.2">
      <c r="A728" s="2" t="s">
        <v>21</v>
      </c>
      <c r="B728" s="9">
        <v>15.9</v>
      </c>
      <c r="C728" s="9"/>
      <c r="D7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2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28" s="2">
        <v>55.003948332558998</v>
      </c>
      <c r="G728" s="1">
        <v>-26.5674464389392</v>
      </c>
      <c r="H728" s="2"/>
      <c r="I728"/>
      <c r="J728" s="2"/>
    </row>
    <row r="729" spans="1:10" x14ac:dyDescent="0.2">
      <c r="A729" s="2" t="s">
        <v>21</v>
      </c>
      <c r="B729" s="9">
        <v>15.9</v>
      </c>
      <c r="C729" s="9"/>
      <c r="D7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2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29" s="2">
        <v>55.576906127689902</v>
      </c>
      <c r="G729" s="1">
        <v>-22.551149635405402</v>
      </c>
      <c r="H729" s="2"/>
      <c r="I729"/>
      <c r="J729" s="2"/>
    </row>
    <row r="730" spans="1:10" x14ac:dyDescent="0.2">
      <c r="A730" s="2" t="s">
        <v>21</v>
      </c>
      <c r="B730" s="9">
        <v>15.9</v>
      </c>
      <c r="C730" s="9"/>
      <c r="D7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3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30" s="2">
        <v>56.1498639228207</v>
      </c>
      <c r="G730" s="1">
        <v>-17.748200104279</v>
      </c>
      <c r="H730" s="2"/>
      <c r="I730"/>
      <c r="J730" s="2"/>
    </row>
    <row r="731" spans="1:10" x14ac:dyDescent="0.2">
      <c r="A731" s="2" t="s">
        <v>21</v>
      </c>
      <c r="B731" s="9">
        <v>15.9</v>
      </c>
      <c r="C731" s="9"/>
      <c r="D7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3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31" s="2">
        <v>56.722821717951497</v>
      </c>
      <c r="G731" s="1">
        <v>-12.065641349178</v>
      </c>
      <c r="H731" s="2"/>
      <c r="I731"/>
      <c r="J731" s="2"/>
    </row>
    <row r="732" spans="1:10" x14ac:dyDescent="0.2">
      <c r="A732" s="2" t="s">
        <v>21</v>
      </c>
      <c r="B732" s="9">
        <v>15.9</v>
      </c>
      <c r="C732" s="9"/>
      <c r="D7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3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32" s="2">
        <v>57.295779513082302</v>
      </c>
      <c r="G732" s="1">
        <v>-5.4068041535773101</v>
      </c>
      <c r="H732" s="2"/>
      <c r="I732"/>
      <c r="J732" s="2"/>
    </row>
    <row r="733" spans="1:10" x14ac:dyDescent="0.2">
      <c r="A733" s="2" t="s">
        <v>21</v>
      </c>
      <c r="B733" s="9">
        <v>15.9</v>
      </c>
      <c r="C733" s="9"/>
      <c r="D7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3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33" s="2">
        <v>57.868737308213198</v>
      </c>
      <c r="G733" s="1">
        <v>2.32631211495882</v>
      </c>
      <c r="H733" s="2"/>
      <c r="I733"/>
      <c r="J733" s="2"/>
    </row>
    <row r="734" spans="1:10" x14ac:dyDescent="0.2">
      <c r="A734" s="2" t="s">
        <v>21</v>
      </c>
      <c r="B734" s="9">
        <v>15.9</v>
      </c>
      <c r="C734" s="9"/>
      <c r="D7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3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34" s="2">
        <v>58.441695103344003</v>
      </c>
      <c r="G734" s="1">
        <v>11.2297145119022</v>
      </c>
      <c r="H734" s="2"/>
      <c r="I734"/>
      <c r="J734" s="2"/>
    </row>
    <row r="735" spans="1:10" x14ac:dyDescent="0.2">
      <c r="A735" s="2" t="s">
        <v>21</v>
      </c>
      <c r="B735" s="9">
        <v>15.9</v>
      </c>
      <c r="C735" s="9"/>
      <c r="D7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3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35" s="2">
        <v>59.0146528984748</v>
      </c>
      <c r="G735" s="1">
        <v>21.393018596503701</v>
      </c>
      <c r="H735" s="2"/>
      <c r="I735"/>
      <c r="J735" s="2"/>
    </row>
    <row r="736" spans="1:10" x14ac:dyDescent="0.2">
      <c r="A736" s="2" t="s">
        <v>21</v>
      </c>
      <c r="B736" s="9">
        <v>15.9</v>
      </c>
      <c r="C736" s="9"/>
      <c r="D7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3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36" s="2">
        <v>59.587610693605598</v>
      </c>
      <c r="G736" s="1">
        <v>32.893909566317902</v>
      </c>
      <c r="H736" s="2"/>
      <c r="I736"/>
      <c r="J736" s="2"/>
    </row>
    <row r="737" spans="1:10" x14ac:dyDescent="0.2">
      <c r="A737" s="2" t="s">
        <v>21</v>
      </c>
      <c r="B737" s="9">
        <v>15.9</v>
      </c>
      <c r="C737" s="9"/>
      <c r="D7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3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37" s="2">
        <v>60.160568488736402</v>
      </c>
      <c r="G737" s="1">
        <v>45.791501461279999</v>
      </c>
      <c r="H737" s="2"/>
      <c r="I737"/>
      <c r="J737" s="2"/>
    </row>
    <row r="738" spans="1:10" x14ac:dyDescent="0.2">
      <c r="A738" s="2" t="s">
        <v>21</v>
      </c>
      <c r="B738" s="9">
        <v>15.9</v>
      </c>
      <c r="C738" s="9"/>
      <c r="D7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3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38" s="2">
        <v>60.733526283867299</v>
      </c>
      <c r="G738" s="1">
        <v>60.118793558942201</v>
      </c>
      <c r="H738" s="2"/>
      <c r="I738"/>
      <c r="J738" s="2"/>
    </row>
    <row r="739" spans="1:10" x14ac:dyDescent="0.2">
      <c r="A739" s="2" t="s">
        <v>21</v>
      </c>
      <c r="B739" s="9">
        <v>15.9</v>
      </c>
      <c r="C739" s="9"/>
      <c r="D7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3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39" s="2">
        <v>61.306484078998103</v>
      </c>
      <c r="G739" s="1">
        <v>75.874634667176394</v>
      </c>
      <c r="H739" s="2"/>
      <c r="I739"/>
      <c r="J739" s="2"/>
    </row>
    <row r="740" spans="1:10" x14ac:dyDescent="0.2">
      <c r="A740" s="2" t="s">
        <v>21</v>
      </c>
      <c r="B740" s="9">
        <v>15.9</v>
      </c>
      <c r="C740" s="9"/>
      <c r="D7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4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40" s="2">
        <v>61.879441874128901</v>
      </c>
      <c r="G740" s="1">
        <v>93.015852332006205</v>
      </c>
      <c r="H740" s="2"/>
      <c r="I740"/>
      <c r="J740" s="2"/>
    </row>
    <row r="741" spans="1:10" x14ac:dyDescent="0.2">
      <c r="A741" s="2" t="s">
        <v>21</v>
      </c>
      <c r="B741" s="9">
        <v>15.9</v>
      </c>
      <c r="C741" s="9"/>
      <c r="D7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4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41" s="2">
        <v>62.452399669259698</v>
      </c>
      <c r="G741" s="1">
        <v>111.450447612809</v>
      </c>
      <c r="H741" s="2"/>
      <c r="I741"/>
      <c r="J741" s="2"/>
    </row>
    <row r="742" spans="1:10" x14ac:dyDescent="0.2">
      <c r="A742" s="2" t="s">
        <v>21</v>
      </c>
      <c r="B742" s="9">
        <v>15.9</v>
      </c>
      <c r="C742" s="9"/>
      <c r="D7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4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42" s="2">
        <v>63.025357464390602</v>
      </c>
      <c r="G742" s="1">
        <v>131.03293770884201</v>
      </c>
      <c r="H742" s="2"/>
      <c r="I742"/>
      <c r="J742" s="2"/>
    </row>
    <row r="743" spans="1:10" x14ac:dyDescent="0.2">
      <c r="A743" s="2" t="s">
        <v>21</v>
      </c>
      <c r="B743" s="9">
        <v>15.9</v>
      </c>
      <c r="C743" s="9"/>
      <c r="D7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4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43" s="2">
        <v>63.598315259521399</v>
      </c>
      <c r="G743" s="1">
        <v>151.5629741804</v>
      </c>
      <c r="H743" s="2"/>
      <c r="I743"/>
      <c r="J743" s="2"/>
    </row>
    <row r="744" spans="1:10" x14ac:dyDescent="0.2">
      <c r="A744" s="2" t="s">
        <v>21</v>
      </c>
      <c r="B744" s="9">
        <v>15.9</v>
      </c>
      <c r="C744" s="9"/>
      <c r="D7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4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44" s="2">
        <v>64.171273054652204</v>
      </c>
      <c r="G744" s="1">
        <v>172.78820308400401</v>
      </c>
      <c r="H744" s="2"/>
      <c r="I744"/>
      <c r="J744" s="2"/>
    </row>
    <row r="745" spans="1:10" x14ac:dyDescent="0.2">
      <c r="A745" s="2" t="s">
        <v>21</v>
      </c>
      <c r="B745" s="9">
        <v>15.9</v>
      </c>
      <c r="C745" s="9"/>
      <c r="D7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4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45" s="2">
        <v>64.744230849782994</v>
      </c>
      <c r="G745" s="1">
        <v>194.411925796384</v>
      </c>
      <c r="H745" s="2"/>
      <c r="I745"/>
      <c r="J745" s="2"/>
    </row>
    <row r="746" spans="1:10" x14ac:dyDescent="0.2">
      <c r="A746" s="2" t="s">
        <v>21</v>
      </c>
      <c r="B746" s="9">
        <v>15.9</v>
      </c>
      <c r="C746" s="9"/>
      <c r="D7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4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46" s="2">
        <v>65.317188644913898</v>
      </c>
      <c r="G746" s="1">
        <v>216.10548724233399</v>
      </c>
      <c r="H746" s="2"/>
      <c r="I746"/>
      <c r="J746" s="2"/>
    </row>
    <row r="747" spans="1:10" x14ac:dyDescent="0.2">
      <c r="A747" s="2" t="s">
        <v>21</v>
      </c>
      <c r="B747" s="9">
        <v>15.9</v>
      </c>
      <c r="C747" s="9"/>
      <c r="D7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4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47" s="2">
        <v>65.890146440044703</v>
      </c>
      <c r="G747" s="1">
        <v>237.52456038109199</v>
      </c>
      <c r="H747" s="2"/>
      <c r="I747"/>
      <c r="J747" s="2"/>
    </row>
    <row r="748" spans="1:10" x14ac:dyDescent="0.2">
      <c r="A748" s="2" t="s">
        <v>21</v>
      </c>
      <c r="B748" s="9">
        <v>15.9</v>
      </c>
      <c r="C748" s="9"/>
      <c r="D7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4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48" s="2">
        <v>66.463104235175507</v>
      </c>
      <c r="G748" s="1">
        <v>258.32777664070198</v>
      </c>
      <c r="H748" s="2"/>
      <c r="I748"/>
      <c r="J748" s="2"/>
    </row>
    <row r="749" spans="1:10" x14ac:dyDescent="0.2">
      <c r="A749" s="2" t="s">
        <v>21</v>
      </c>
      <c r="B749" s="9">
        <v>15.9</v>
      </c>
      <c r="C749" s="9"/>
      <c r="D7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4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49" s="2">
        <v>67.036062030306297</v>
      </c>
      <c r="G749" s="1">
        <v>278.19565812462901</v>
      </c>
      <c r="H749" s="2"/>
      <c r="I749"/>
      <c r="J749" s="2"/>
    </row>
    <row r="750" spans="1:10" x14ac:dyDescent="0.2">
      <c r="A750" s="2" t="s">
        <v>21</v>
      </c>
      <c r="B750" s="9">
        <v>15.9</v>
      </c>
      <c r="C750" s="9"/>
      <c r="D7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5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50" s="2">
        <v>67.609019825437102</v>
      </c>
      <c r="G750" s="1">
        <v>296.84768386489498</v>
      </c>
      <c r="H750" s="2"/>
      <c r="I750"/>
      <c r="J750" s="2"/>
    </row>
    <row r="751" spans="1:10" x14ac:dyDescent="0.2">
      <c r="A751" s="2" t="s">
        <v>21</v>
      </c>
      <c r="B751" s="9">
        <v>15.9</v>
      </c>
      <c r="C751" s="9"/>
      <c r="D7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5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51" s="2">
        <v>68.181977620568006</v>
      </c>
      <c r="G751" s="1">
        <v>314.05561595761401</v>
      </c>
      <c r="H751" s="2"/>
      <c r="I751"/>
      <c r="J751" s="2"/>
    </row>
    <row r="752" spans="1:10" x14ac:dyDescent="0.2">
      <c r="A752" s="2" t="s">
        <v>21</v>
      </c>
      <c r="B752" s="9">
        <v>15.9</v>
      </c>
      <c r="C752" s="9"/>
      <c r="D7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5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52" s="2">
        <v>68.754935415698796</v>
      </c>
      <c r="G752" s="1">
        <v>329.65184925496698</v>
      </c>
      <c r="H752" s="2"/>
      <c r="I752"/>
      <c r="J752" s="2"/>
    </row>
    <row r="753" spans="1:10" x14ac:dyDescent="0.2">
      <c r="A753" s="2" t="s">
        <v>21</v>
      </c>
      <c r="B753" s="9">
        <v>15.9</v>
      </c>
      <c r="C753" s="9"/>
      <c r="D7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5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53" s="2">
        <v>69.3278932108296</v>
      </c>
      <c r="G753" s="1">
        <v>343.53236379081397</v>
      </c>
      <c r="H753" s="2"/>
      <c r="I753"/>
      <c r="J753" s="2"/>
    </row>
    <row r="754" spans="1:10" x14ac:dyDescent="0.2">
      <c r="A754" s="2" t="s">
        <v>21</v>
      </c>
      <c r="B754" s="9">
        <v>15.9</v>
      </c>
      <c r="C754" s="9"/>
      <c r="D7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5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54" s="2">
        <v>69.900851005960405</v>
      </c>
      <c r="G754" s="1">
        <v>355.654652737199</v>
      </c>
      <c r="H754" s="2"/>
      <c r="I754"/>
      <c r="J754" s="2"/>
    </row>
    <row r="755" spans="1:10" x14ac:dyDescent="0.2">
      <c r="A755" s="2" t="s">
        <v>21</v>
      </c>
      <c r="B755" s="9">
        <v>15.9</v>
      </c>
      <c r="C755" s="9"/>
      <c r="D7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5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55" s="2">
        <v>70.473808801091295</v>
      </c>
      <c r="G755" s="1">
        <v>366.0316046003</v>
      </c>
      <c r="H755" s="2"/>
      <c r="I755"/>
      <c r="J755" s="2"/>
    </row>
    <row r="756" spans="1:10" x14ac:dyDescent="0.2">
      <c r="A756" s="2" t="s">
        <v>21</v>
      </c>
      <c r="B756" s="9">
        <v>15.9</v>
      </c>
      <c r="C756" s="9"/>
      <c r="D7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5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56" s="2">
        <v>71.046766596222099</v>
      </c>
      <c r="G756" s="1">
        <v>374.722648410435</v>
      </c>
      <c r="H756" s="2"/>
      <c r="I756"/>
      <c r="J756" s="2"/>
    </row>
    <row r="757" spans="1:10" x14ac:dyDescent="0.2">
      <c r="A757" s="2" t="s">
        <v>21</v>
      </c>
      <c r="B757" s="9">
        <v>15.9</v>
      </c>
      <c r="C757" s="9"/>
      <c r="D7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5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57" s="2">
        <v>71.619724391352904</v>
      </c>
      <c r="G757" s="1">
        <v>381.82352260052397</v>
      </c>
      <c r="H757" s="2"/>
      <c r="I757"/>
      <c r="J757" s="2"/>
    </row>
    <row r="758" spans="1:10" x14ac:dyDescent="0.2">
      <c r="A758" s="2" t="s">
        <v>21</v>
      </c>
      <c r="B758" s="9">
        <v>15.9</v>
      </c>
      <c r="C758" s="9"/>
      <c r="D7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5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58" s="2">
        <v>72.192682186483694</v>
      </c>
      <c r="G758" s="1">
        <v>387.455864006936</v>
      </c>
      <c r="H758" s="2"/>
      <c r="I758"/>
      <c r="J758" s="2"/>
    </row>
    <row r="759" spans="1:10" x14ac:dyDescent="0.2">
      <c r="A759" s="2" t="s">
        <v>21</v>
      </c>
      <c r="B759" s="9">
        <v>15.9</v>
      </c>
      <c r="C759" s="9"/>
      <c r="D7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5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59" s="2">
        <v>72.765639981614598</v>
      </c>
      <c r="G759" s="1">
        <v>391.75752384341303</v>
      </c>
      <c r="H759" s="2"/>
      <c r="I759"/>
      <c r="J759" s="2"/>
    </row>
    <row r="760" spans="1:10" x14ac:dyDescent="0.2">
      <c r="A760" s="2" t="s">
        <v>21</v>
      </c>
      <c r="B760" s="9">
        <v>15.9</v>
      </c>
      <c r="C760" s="9"/>
      <c r="D7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6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60" s="2">
        <v>73.338597776745402</v>
      </c>
      <c r="G760" s="1">
        <v>394.87419036544799</v>
      </c>
      <c r="H760" s="2"/>
      <c r="I760"/>
      <c r="J760" s="2"/>
    </row>
    <row r="761" spans="1:10" x14ac:dyDescent="0.2">
      <c r="A761" s="2" t="s">
        <v>21</v>
      </c>
      <c r="B761" s="9">
        <v>15.9</v>
      </c>
      <c r="C761" s="9"/>
      <c r="D7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6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61" s="2">
        <v>73.911555571876207</v>
      </c>
      <c r="G761" s="1">
        <v>396.95259828439498</v>
      </c>
      <c r="H761" s="2"/>
      <c r="I761"/>
      <c r="J761" s="2"/>
    </row>
    <row r="762" spans="1:10" x14ac:dyDescent="0.2">
      <c r="A762" s="2" t="s">
        <v>21</v>
      </c>
      <c r="B762" s="9">
        <v>15.9</v>
      </c>
      <c r="C762" s="9"/>
      <c r="D7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6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62" s="2">
        <v>74.484513367006997</v>
      </c>
      <c r="G762" s="1">
        <v>398.13536907132101</v>
      </c>
      <c r="H762" s="2"/>
      <c r="I762"/>
      <c r="J762" s="2"/>
    </row>
    <row r="763" spans="1:10" x14ac:dyDescent="0.2">
      <c r="A763" s="2" t="s">
        <v>21</v>
      </c>
      <c r="B763" s="9">
        <v>15.9</v>
      </c>
      <c r="C763" s="9"/>
      <c r="D7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6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63" s="2">
        <v>75.057471162137801</v>
      </c>
      <c r="G763" s="1">
        <v>398.55736528806102</v>
      </c>
      <c r="H763" s="2"/>
      <c r="I763"/>
      <c r="J763" s="2"/>
    </row>
    <row r="764" spans="1:10" x14ac:dyDescent="0.2">
      <c r="A764" s="2" t="s">
        <v>21</v>
      </c>
      <c r="B764" s="9">
        <v>15.9</v>
      </c>
      <c r="C764" s="9"/>
      <c r="D7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6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64" s="2">
        <v>75.630428957268705</v>
      </c>
      <c r="G764" s="1">
        <v>398.34335017521698</v>
      </c>
      <c r="H764" s="2"/>
      <c r="I764"/>
      <c r="J764" s="2"/>
    </row>
    <row r="765" spans="1:10" x14ac:dyDescent="0.2">
      <c r="A765" s="2" t="s">
        <v>21</v>
      </c>
      <c r="B765" s="9">
        <v>15.9</v>
      </c>
      <c r="C765" s="9"/>
      <c r="D7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6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65" s="2">
        <v>76.203386752399496</v>
      </c>
      <c r="G765" s="1">
        <v>397.60670644238297</v>
      </c>
      <c r="H765" s="2"/>
      <c r="I765"/>
      <c r="J765" s="2"/>
    </row>
    <row r="766" spans="1:10" x14ac:dyDescent="0.2">
      <c r="A766" s="2" t="s">
        <v>21</v>
      </c>
      <c r="B766" s="9">
        <v>15.9</v>
      </c>
      <c r="C766" s="9"/>
      <c r="D7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6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66" s="2">
        <v>76.7763445475303</v>
      </c>
      <c r="G766" s="1">
        <v>396.448968822474</v>
      </c>
      <c r="H766" s="2"/>
      <c r="I766"/>
      <c r="J766" s="2"/>
    </row>
    <row r="767" spans="1:10" x14ac:dyDescent="0.2">
      <c r="A767" s="2" t="s">
        <v>21</v>
      </c>
      <c r="B767" s="9">
        <v>15.9</v>
      </c>
      <c r="C767" s="9"/>
      <c r="D7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6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67" s="2">
        <v>77.349302342661204</v>
      </c>
      <c r="G767" s="1">
        <v>394.959948372344</v>
      </c>
      <c r="H767" s="2"/>
      <c r="I767"/>
      <c r="J767" s="2"/>
    </row>
    <row r="768" spans="1:10" x14ac:dyDescent="0.2">
      <c r="A768" s="2" t="s">
        <v>21</v>
      </c>
      <c r="B768" s="9">
        <v>15.9</v>
      </c>
      <c r="C768" s="9"/>
      <c r="D7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6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68" s="2">
        <v>77.922260137791994</v>
      </c>
      <c r="G768" s="1">
        <v>393.21826098298698</v>
      </c>
      <c r="H768" s="2"/>
      <c r="I768"/>
      <c r="J768" s="2"/>
    </row>
    <row r="769" spans="1:10" x14ac:dyDescent="0.2">
      <c r="A769" s="2" t="s">
        <v>21</v>
      </c>
      <c r="B769" s="9">
        <v>15.9</v>
      </c>
      <c r="C769" s="9"/>
      <c r="D7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6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69" s="2">
        <v>78.495217932922799</v>
      </c>
      <c r="G769" s="1">
        <v>391.29210999856298</v>
      </c>
      <c r="H769" s="2"/>
      <c r="I769"/>
      <c r="J769" s="2"/>
    </row>
    <row r="770" spans="1:10" x14ac:dyDescent="0.2">
      <c r="A770" s="2" t="s">
        <v>21</v>
      </c>
      <c r="B770" s="9">
        <v>15.9</v>
      </c>
      <c r="C770" s="9"/>
      <c r="D7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7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70" s="2">
        <v>79.068175728053603</v>
      </c>
      <c r="G770" s="1">
        <v>389.24020828430599</v>
      </c>
      <c r="H770" s="2"/>
      <c r="I770"/>
      <c r="J770" s="2"/>
    </row>
    <row r="771" spans="1:10" x14ac:dyDescent="0.2">
      <c r="A771" s="2" t="s">
        <v>21</v>
      </c>
      <c r="B771" s="9">
        <v>15.9</v>
      </c>
      <c r="C771" s="9"/>
      <c r="D7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7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71" s="2">
        <v>79.641133523184394</v>
      </c>
      <c r="G771" s="1">
        <v>387.11275596448002</v>
      </c>
      <c r="H771" s="2"/>
      <c r="I771"/>
      <c r="J771" s="2"/>
    </row>
    <row r="772" spans="1:10" x14ac:dyDescent="0.2">
      <c r="A772" s="2" t="s">
        <v>21</v>
      </c>
      <c r="B772" s="9">
        <v>15.9</v>
      </c>
      <c r="C772" s="9"/>
      <c r="D7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7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72" s="2">
        <v>80.214091318315297</v>
      </c>
      <c r="G772" s="1">
        <v>384.952415429501</v>
      </c>
      <c r="H772" s="2"/>
      <c r="I772"/>
      <c r="J772" s="2"/>
    </row>
    <row r="773" spans="1:10" x14ac:dyDescent="0.2">
      <c r="A773" s="2" t="s">
        <v>21</v>
      </c>
      <c r="B773" s="9">
        <v>15.9</v>
      </c>
      <c r="C773" s="9"/>
      <c r="D7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7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73" s="2">
        <v>80.787049113446102</v>
      </c>
      <c r="G773" s="1">
        <v>382.79524513143099</v>
      </c>
      <c r="H773" s="2"/>
      <c r="I773"/>
      <c r="J773" s="2"/>
    </row>
    <row r="774" spans="1:10" x14ac:dyDescent="0.2">
      <c r="A774" s="2" t="s">
        <v>21</v>
      </c>
      <c r="B774" s="9">
        <v>15.9</v>
      </c>
      <c r="C774" s="9"/>
      <c r="D7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7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74" s="2">
        <v>81.360006908576906</v>
      </c>
      <c r="G774" s="1">
        <v>380.671568719611</v>
      </c>
      <c r="H774" s="2"/>
      <c r="I774"/>
      <c r="J774" s="2"/>
    </row>
    <row r="775" spans="1:10" x14ac:dyDescent="0.2">
      <c r="A775" s="2" t="s">
        <v>21</v>
      </c>
      <c r="B775" s="9">
        <v>15.9</v>
      </c>
      <c r="C775" s="9"/>
      <c r="D7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7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75" s="2">
        <v>81.932964703707697</v>
      </c>
      <c r="G775" s="1">
        <v>378.606767002401</v>
      </c>
      <c r="H775" s="2"/>
      <c r="I775"/>
      <c r="J775" s="2"/>
    </row>
    <row r="776" spans="1:10" x14ac:dyDescent="0.2">
      <c r="A776" s="2" t="s">
        <v>21</v>
      </c>
      <c r="B776" s="9">
        <v>15.9</v>
      </c>
      <c r="C776" s="9"/>
      <c r="D7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7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76" s="2">
        <v>82.505922498838501</v>
      </c>
      <c r="G776" s="1">
        <v>376.621987877739</v>
      </c>
      <c r="H776" s="2"/>
      <c r="I776"/>
      <c r="J776" s="2"/>
    </row>
    <row r="777" spans="1:10" x14ac:dyDescent="0.2">
      <c r="A777" s="2" t="s">
        <v>21</v>
      </c>
      <c r="B777" s="9">
        <v>15.9</v>
      </c>
      <c r="C777" s="9"/>
      <c r="D7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7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77" s="2">
        <v>83.078880293969405</v>
      </c>
      <c r="G777" s="1">
        <v>374.734774507635</v>
      </c>
      <c r="H777" s="2"/>
      <c r="I777"/>
      <c r="J777" s="2"/>
    </row>
    <row r="778" spans="1:10" x14ac:dyDescent="0.2">
      <c r="A778" s="2" t="s">
        <v>21</v>
      </c>
      <c r="B778" s="9">
        <v>15.9</v>
      </c>
      <c r="C778" s="9"/>
      <c r="D7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7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78" s="2">
        <v>83.651838089100195</v>
      </c>
      <c r="G778" s="1">
        <v>372.95961526173301</v>
      </c>
      <c r="H778" s="2"/>
      <c r="I778"/>
      <c r="J778" s="2"/>
    </row>
    <row r="779" spans="1:10" x14ac:dyDescent="0.2">
      <c r="A779" s="2" t="s">
        <v>21</v>
      </c>
      <c r="B779" s="9">
        <v>15.9</v>
      </c>
      <c r="C779" s="9"/>
      <c r="D7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7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79" s="2">
        <v>84.224795884231</v>
      </c>
      <c r="G779" s="1">
        <v>371.30842084186003</v>
      </c>
      <c r="H779" s="2"/>
      <c r="I779"/>
      <c r="J779" s="2"/>
    </row>
    <row r="780" spans="1:10" x14ac:dyDescent="0.2">
      <c r="A780" s="2" t="s">
        <v>21</v>
      </c>
      <c r="B780" s="9">
        <v>15.9</v>
      </c>
      <c r="C780" s="9"/>
      <c r="D7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8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80" s="2">
        <v>84.797753679361804</v>
      </c>
      <c r="G780" s="1">
        <v>369.79093492802798</v>
      </c>
      <c r="H780" s="2"/>
      <c r="I780"/>
      <c r="J780" s="2"/>
    </row>
    <row r="781" spans="1:10" x14ac:dyDescent="0.2">
      <c r="A781" s="2" t="s">
        <v>21</v>
      </c>
      <c r="B781" s="9">
        <v>15.9</v>
      </c>
      <c r="C781" s="9"/>
      <c r="D7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8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81" s="2">
        <v>85.370711474492694</v>
      </c>
      <c r="G781" s="1">
        <v>368.415084962805</v>
      </c>
      <c r="H781" s="2"/>
      <c r="I781"/>
      <c r="J781" s="2"/>
    </row>
    <row r="782" spans="1:10" x14ac:dyDescent="0.2">
      <c r="A782" s="2" t="s">
        <v>21</v>
      </c>
      <c r="B782" s="9">
        <v>15.9</v>
      </c>
      <c r="C782" s="9"/>
      <c r="D7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8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82" s="2">
        <v>85.943669269623499</v>
      </c>
      <c r="G782" s="1">
        <v>367.18727953944398</v>
      </c>
      <c r="H782" s="2"/>
      <c r="I782"/>
      <c r="J782" s="2"/>
    </row>
    <row r="783" spans="1:10" x14ac:dyDescent="0.2">
      <c r="A783" s="2" t="s">
        <v>21</v>
      </c>
      <c r="B783" s="9">
        <v>15.9</v>
      </c>
      <c r="C783" s="9"/>
      <c r="D7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8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83" s="2">
        <v>86.516627064754303</v>
      </c>
      <c r="G783" s="1">
        <v>366.11265844149398</v>
      </c>
      <c r="H783" s="2"/>
      <c r="I783"/>
      <c r="J783" s="2"/>
    </row>
    <row r="784" spans="1:10" x14ac:dyDescent="0.2">
      <c r="A784" s="2" t="s">
        <v>21</v>
      </c>
      <c r="B784" s="9">
        <v>15.9</v>
      </c>
      <c r="C784" s="9"/>
      <c r="D7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8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84" s="2">
        <v>87.089584859885093</v>
      </c>
      <c r="G784" s="1">
        <v>365.195300808951</v>
      </c>
      <c r="H784" s="2"/>
      <c r="I784"/>
      <c r="J784" s="2"/>
    </row>
    <row r="785" spans="1:10" x14ac:dyDescent="0.2">
      <c r="A785" s="2" t="s">
        <v>21</v>
      </c>
      <c r="B785" s="9">
        <v>15.9</v>
      </c>
      <c r="C785" s="9"/>
      <c r="D7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8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85" s="2">
        <v>87.662542655015898</v>
      </c>
      <c r="G785" s="1">
        <v>364.43839625466597</v>
      </c>
      <c r="H785" s="2"/>
      <c r="I785"/>
      <c r="J785" s="2"/>
    </row>
    <row r="786" spans="1:10" x14ac:dyDescent="0.2">
      <c r="A786" s="2" t="s">
        <v>21</v>
      </c>
      <c r="B786" s="9">
        <v>15.9</v>
      </c>
      <c r="C786" s="9"/>
      <c r="D7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8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86" s="2">
        <v>88.235500450146802</v>
      </c>
      <c r="G786" s="1">
        <v>363.84438307330498</v>
      </c>
      <c r="H786" s="2"/>
      <c r="I786"/>
      <c r="J786" s="2"/>
    </row>
    <row r="787" spans="1:10" x14ac:dyDescent="0.2">
      <c r="A787" s="2" t="s">
        <v>21</v>
      </c>
      <c r="B787" s="9">
        <v>15.9</v>
      </c>
      <c r="C787" s="9"/>
      <c r="D7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8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87" s="2">
        <v>88.808458245277606</v>
      </c>
      <c r="G787" s="1">
        <v>363.41505700286598</v>
      </c>
      <c r="H787" s="2"/>
      <c r="I787"/>
      <c r="J787" s="2"/>
    </row>
    <row r="788" spans="1:10" x14ac:dyDescent="0.2">
      <c r="A788" s="2" t="s">
        <v>21</v>
      </c>
      <c r="B788" s="9">
        <v>15.9</v>
      </c>
      <c r="C788" s="9"/>
      <c r="D7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8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88" s="2">
        <v>89.381416040408396</v>
      </c>
      <c r="G788" s="1">
        <v>363.15165333303798</v>
      </c>
      <c r="H788" s="2"/>
      <c r="I788"/>
      <c r="J788" s="2"/>
    </row>
    <row r="789" spans="1:10" x14ac:dyDescent="0.2">
      <c r="A789" s="2" t="s">
        <v>21</v>
      </c>
      <c r="B789" s="9">
        <v>15.9</v>
      </c>
      <c r="C789" s="9"/>
      <c r="D7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8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89" s="2">
        <v>89.9543738355393</v>
      </c>
      <c r="G789" s="1">
        <v>363.05490451045199</v>
      </c>
      <c r="H789" s="2"/>
      <c r="I789"/>
      <c r="J789" s="2"/>
    </row>
    <row r="790" spans="1:10" x14ac:dyDescent="0.2">
      <c r="A790" s="2" t="s">
        <v>21</v>
      </c>
      <c r="B790" s="9">
        <v>15.9</v>
      </c>
      <c r="C790" s="9"/>
      <c r="D7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9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90" s="2">
        <v>90.527331630670105</v>
      </c>
      <c r="G790" s="1">
        <v>363.12507477047302</v>
      </c>
      <c r="H790" s="2"/>
      <c r="I790"/>
      <c r="J790" s="2"/>
    </row>
    <row r="791" spans="1:10" x14ac:dyDescent="0.2">
      <c r="A791" s="2" t="s">
        <v>21</v>
      </c>
      <c r="B791" s="9">
        <v>15.9</v>
      </c>
      <c r="C791" s="9"/>
      <c r="D7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9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91" s="2">
        <v>91.100289425800895</v>
      </c>
      <c r="G791" s="1">
        <v>363.36197272308698</v>
      </c>
      <c r="H791" s="2"/>
      <c r="I791"/>
      <c r="J791" s="2"/>
    </row>
    <row r="792" spans="1:10" x14ac:dyDescent="0.2">
      <c r="A792" s="2" t="s">
        <v>21</v>
      </c>
      <c r="B792" s="9">
        <v>15.9</v>
      </c>
      <c r="C792" s="9"/>
      <c r="D7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9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92" s="2">
        <v>91.6732472209317</v>
      </c>
      <c r="G792" s="1">
        <v>363.764942231757</v>
      </c>
      <c r="H792" s="2"/>
      <c r="I792"/>
      <c r="J792" s="2"/>
    </row>
    <row r="793" spans="1:10" x14ac:dyDescent="0.2">
      <c r="A793" s="2" t="s">
        <v>21</v>
      </c>
      <c r="B793" s="9">
        <v>15.9</v>
      </c>
      <c r="C793" s="9"/>
      <c r="D7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9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93" s="2">
        <v>92.246205016062603</v>
      </c>
      <c r="G793" s="1">
        <v>364.33283133953199</v>
      </c>
      <c r="H793" s="2"/>
      <c r="I793"/>
      <c r="J793" s="2"/>
    </row>
    <row r="794" spans="1:10" x14ac:dyDescent="0.2">
      <c r="A794" s="2" t="s">
        <v>21</v>
      </c>
      <c r="B794" s="9">
        <v>15.9</v>
      </c>
      <c r="C794" s="9"/>
      <c r="D7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9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94" s="2">
        <v>92.819162811193394</v>
      </c>
      <c r="G794" s="1">
        <v>365.06393840927501</v>
      </c>
      <c r="H794" s="2"/>
      <c r="I794"/>
      <c r="J794" s="2"/>
    </row>
    <row r="795" spans="1:10" x14ac:dyDescent="0.2">
      <c r="A795" s="2" t="s">
        <v>21</v>
      </c>
      <c r="B795" s="9">
        <v>15.9</v>
      </c>
      <c r="C795" s="9"/>
      <c r="D7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9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95" s="2">
        <v>93.392120606324198</v>
      </c>
      <c r="G795" s="1">
        <v>365.95593404550198</v>
      </c>
      <c r="H795" s="2"/>
      <c r="I795"/>
      <c r="J795" s="2"/>
    </row>
    <row r="796" spans="1:10" x14ac:dyDescent="0.2">
      <c r="A796" s="2" t="s">
        <v>21</v>
      </c>
      <c r="B796" s="9">
        <v>15.9</v>
      </c>
      <c r="C796" s="9"/>
      <c r="D7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9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96" s="2">
        <v>93.965078401455003</v>
      </c>
      <c r="G796" s="1">
        <v>367.005756747833</v>
      </c>
      <c r="H796" s="2"/>
      <c r="I796"/>
      <c r="J796" s="2"/>
    </row>
    <row r="797" spans="1:10" x14ac:dyDescent="0.2">
      <c r="A797" s="2" t="s">
        <v>21</v>
      </c>
      <c r="B797" s="9">
        <v>15.9</v>
      </c>
      <c r="C797" s="9"/>
      <c r="D7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9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97" s="2">
        <v>94.538036196585793</v>
      </c>
      <c r="G797" s="1">
        <v>368.20947960624699</v>
      </c>
      <c r="H797" s="2"/>
      <c r="I797"/>
      <c r="J797" s="2"/>
    </row>
    <row r="798" spans="1:10" x14ac:dyDescent="0.2">
      <c r="A798" s="2" t="s">
        <v>21</v>
      </c>
      <c r="B798" s="9">
        <v>15.9</v>
      </c>
      <c r="C798" s="9"/>
      <c r="D7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9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98" s="2">
        <v>95.110993991716697</v>
      </c>
      <c r="G798" s="1">
        <v>369.562144685215</v>
      </c>
      <c r="H798" s="2"/>
      <c r="I798"/>
      <c r="J798" s="2"/>
    </row>
    <row r="799" spans="1:10" x14ac:dyDescent="0.2">
      <c r="A799" s="2" t="s">
        <v>21</v>
      </c>
      <c r="B799" s="9">
        <v>15.9</v>
      </c>
      <c r="C799" s="9"/>
      <c r="D7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79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799" s="2">
        <v>95.683951786847501</v>
      </c>
      <c r="G799" s="1">
        <v>371.05756106378601</v>
      </c>
      <c r="H799" s="2"/>
      <c r="I799"/>
      <c r="J799" s="2"/>
    </row>
    <row r="800" spans="1:10" x14ac:dyDescent="0.2">
      <c r="A800" s="2" t="s">
        <v>21</v>
      </c>
      <c r="B800" s="9">
        <v>15.9</v>
      </c>
      <c r="C800" s="9"/>
      <c r="D8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0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00" s="2">
        <v>96.256909581978306</v>
      </c>
      <c r="G800" s="1">
        <v>372.68806181532102</v>
      </c>
      <c r="H800" s="2"/>
      <c r="I800"/>
      <c r="J800" s="2"/>
    </row>
    <row r="801" spans="1:10" x14ac:dyDescent="0.2">
      <c r="A801" s="2" t="s">
        <v>21</v>
      </c>
      <c r="B801" s="9">
        <v>15.9</v>
      </c>
      <c r="C801" s="9"/>
      <c r="D8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0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01" s="2">
        <v>96.829867377109096</v>
      </c>
      <c r="G801" s="1">
        <v>374.44421455176899</v>
      </c>
      <c r="H801" s="2"/>
      <c r="I801"/>
      <c r="J801" s="2"/>
    </row>
    <row r="802" spans="1:10" x14ac:dyDescent="0.2">
      <c r="A802" s="2" t="s">
        <v>21</v>
      </c>
      <c r="B802" s="9">
        <v>15.9</v>
      </c>
      <c r="C802" s="9"/>
      <c r="D8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0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02" s="2">
        <v>97.40282517224</v>
      </c>
      <c r="G802" s="1">
        <v>376.314479568038</v>
      </c>
      <c r="H802" s="2"/>
      <c r="I802"/>
      <c r="J802" s="2"/>
    </row>
    <row r="803" spans="1:10" x14ac:dyDescent="0.2">
      <c r="A803" s="2" t="s">
        <v>21</v>
      </c>
      <c r="B803" s="9">
        <v>15.9</v>
      </c>
      <c r="C803" s="9"/>
      <c r="D8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0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03" s="2">
        <v>97.975782967370804</v>
      </c>
      <c r="G803" s="1">
        <v>378.28480917306399</v>
      </c>
      <c r="H803" s="2"/>
      <c r="I803"/>
      <c r="J803" s="2"/>
    </row>
    <row r="804" spans="1:10" x14ac:dyDescent="0.2">
      <c r="A804" s="2" t="s">
        <v>21</v>
      </c>
      <c r="B804" s="9">
        <v>15.9</v>
      </c>
      <c r="C804" s="9"/>
      <c r="D8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0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04" s="2">
        <v>98.548740762501595</v>
      </c>
      <c r="G804" s="1">
        <v>380.33818159108898</v>
      </c>
      <c r="H804" s="2"/>
      <c r="I804"/>
      <c r="J804" s="2"/>
    </row>
    <row r="805" spans="1:10" x14ac:dyDescent="0.2">
      <c r="A805" s="2" t="s">
        <v>21</v>
      </c>
      <c r="B805" s="9">
        <v>15.9</v>
      </c>
      <c r="C805" s="9"/>
      <c r="D8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0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05" s="2">
        <v>99.121698557632399</v>
      </c>
      <c r="G805" s="1">
        <v>382.4540630116</v>
      </c>
      <c r="H805" s="2"/>
      <c r="I805"/>
      <c r="J805" s="2"/>
    </row>
    <row r="806" spans="1:10" x14ac:dyDescent="0.2">
      <c r="A806" s="2" t="s">
        <v>21</v>
      </c>
      <c r="B806" s="9">
        <v>15.9</v>
      </c>
      <c r="C806" s="9"/>
      <c r="D8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0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06" s="2">
        <v>99.694656352763204</v>
      </c>
      <c r="G806" s="1">
        <v>384.60779217301098</v>
      </c>
      <c r="H806" s="2"/>
      <c r="I806"/>
      <c r="J806" s="2"/>
    </row>
    <row r="807" spans="1:10" x14ac:dyDescent="0.2">
      <c r="A807" s="2" t="s">
        <v>21</v>
      </c>
      <c r="B807" s="9">
        <v>15.9</v>
      </c>
      <c r="C807" s="9"/>
      <c r="D8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0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07" s="2">
        <v>100.26761414789399</v>
      </c>
      <c r="G807" s="1">
        <v>386.76988357496703</v>
      </c>
      <c r="H807" s="2"/>
      <c r="I807"/>
      <c r="J807" s="2"/>
    </row>
    <row r="808" spans="1:10" x14ac:dyDescent="0.2">
      <c r="A808" s="2" t="s">
        <v>21</v>
      </c>
      <c r="B808" s="9">
        <v>15.9</v>
      </c>
      <c r="C808" s="9"/>
      <c r="D8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0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08" s="2">
        <v>100.840571943025</v>
      </c>
      <c r="G808" s="1">
        <v>388.90524841536899</v>
      </c>
      <c r="H808" s="2"/>
      <c r="I808"/>
      <c r="J808" s="2"/>
    </row>
    <row r="809" spans="1:10" x14ac:dyDescent="0.2">
      <c r="A809" s="2" t="s">
        <v>21</v>
      </c>
      <c r="B809" s="9">
        <v>15.9</v>
      </c>
      <c r="C809" s="9"/>
      <c r="D8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0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09" s="2">
        <v>101.413529738156</v>
      </c>
      <c r="G809" s="1">
        <v>390.97233714105403</v>
      </c>
      <c r="H809" s="2"/>
      <c r="I809"/>
      <c r="J809" s="2"/>
    </row>
    <row r="810" spans="1:10" x14ac:dyDescent="0.2">
      <c r="A810" s="2" t="s">
        <v>21</v>
      </c>
      <c r="B810" s="9">
        <v>15.9</v>
      </c>
      <c r="C810" s="9"/>
      <c r="D8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1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10" s="2">
        <v>101.986487533287</v>
      </c>
      <c r="G810" s="1">
        <v>392.92221470789798</v>
      </c>
      <c r="H810" s="2"/>
      <c r="I810"/>
      <c r="J810" s="2"/>
    </row>
    <row r="811" spans="1:10" x14ac:dyDescent="0.2">
      <c r="A811" s="2" t="s">
        <v>21</v>
      </c>
      <c r="B811" s="9">
        <v>15.9</v>
      </c>
      <c r="C811" s="9"/>
      <c r="D8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1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11" s="2">
        <v>102.559445328417</v>
      </c>
      <c r="G811" s="1">
        <v>394.69759000428797</v>
      </c>
      <c r="H811" s="2"/>
      <c r="I811"/>
      <c r="J811" s="2"/>
    </row>
    <row r="812" spans="1:10" x14ac:dyDescent="0.2">
      <c r="A812" s="2" t="s">
        <v>21</v>
      </c>
      <c r="B812" s="9">
        <v>15.9</v>
      </c>
      <c r="C812" s="9"/>
      <c r="D8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1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12" s="2">
        <v>103.132403123548</v>
      </c>
      <c r="G812" s="1">
        <v>396.231835216447</v>
      </c>
      <c r="H812" s="2"/>
      <c r="I812"/>
      <c r="J812" s="2"/>
    </row>
    <row r="813" spans="1:10" x14ac:dyDescent="0.2">
      <c r="A813" s="2" t="s">
        <v>21</v>
      </c>
      <c r="B813" s="9">
        <v>15.9</v>
      </c>
      <c r="C813" s="9"/>
      <c r="D8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1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13" s="2">
        <v>103.70536091867901</v>
      </c>
      <c r="G813" s="1">
        <v>397.44805000885498</v>
      </c>
      <c r="H813" s="2"/>
      <c r="I813"/>
      <c r="J813" s="2"/>
    </row>
    <row r="814" spans="1:10" x14ac:dyDescent="0.2">
      <c r="A814" s="2" t="s">
        <v>21</v>
      </c>
      <c r="B814" s="9">
        <v>15.9</v>
      </c>
      <c r="C814" s="9"/>
      <c r="D8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1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14" s="2">
        <v>104.27831871380999</v>
      </c>
      <c r="G814" s="1">
        <v>398.25824988057002</v>
      </c>
      <c r="H814" s="2"/>
      <c r="I814"/>
      <c r="J814" s="2"/>
    </row>
    <row r="815" spans="1:10" x14ac:dyDescent="0.2">
      <c r="A815" s="2" t="s">
        <v>21</v>
      </c>
      <c r="B815" s="9">
        <v>15.9</v>
      </c>
      <c r="C815" s="9"/>
      <c r="D8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1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15" s="2">
        <v>104.851276508941</v>
      </c>
      <c r="G815" s="1">
        <v>398.56278809384798</v>
      </c>
      <c r="H815" s="2"/>
      <c r="I815"/>
      <c r="J815" s="2"/>
    </row>
    <row r="816" spans="1:10" x14ac:dyDescent="0.2">
      <c r="A816" s="2" t="s">
        <v>21</v>
      </c>
      <c r="B816" s="9">
        <v>15.9</v>
      </c>
      <c r="C816" s="9"/>
      <c r="D8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1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16" s="2">
        <v>105.42423430407101</v>
      </c>
      <c r="G816" s="1">
        <v>398.25015540698797</v>
      </c>
      <c r="H816" s="2"/>
      <c r="I816"/>
      <c r="J816" s="2"/>
    </row>
    <row r="817" spans="1:10" x14ac:dyDescent="0.2">
      <c r="A817" s="2" t="s">
        <v>21</v>
      </c>
      <c r="B817" s="9">
        <v>15.9</v>
      </c>
      <c r="C817" s="9"/>
      <c r="D8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1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17" s="2">
        <v>105.997192099202</v>
      </c>
      <c r="G817" s="1">
        <v>397.19733922190397</v>
      </c>
      <c r="H817" s="2"/>
      <c r="I817"/>
      <c r="J817" s="2"/>
    </row>
    <row r="818" spans="1:10" x14ac:dyDescent="0.2">
      <c r="A818" s="2" t="s">
        <v>21</v>
      </c>
      <c r="B818" s="9">
        <v>15.9</v>
      </c>
      <c r="C818" s="9"/>
      <c r="D8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1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18" s="2">
        <v>106.570149894333</v>
      </c>
      <c r="G818" s="1">
        <v>395.27095916122698</v>
      </c>
      <c r="H818" s="2"/>
      <c r="I818"/>
      <c r="J818" s="2"/>
    </row>
    <row r="819" spans="1:10" x14ac:dyDescent="0.2">
      <c r="A819" s="2" t="s">
        <v>21</v>
      </c>
      <c r="B819" s="9">
        <v>15.9</v>
      </c>
      <c r="C819" s="9"/>
      <c r="D8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1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19" s="2">
        <v>107.143107689464</v>
      </c>
      <c r="G819" s="1">
        <v>392.32942196191101</v>
      </c>
      <c r="H819" s="2"/>
      <c r="I819"/>
      <c r="J819" s="2"/>
    </row>
    <row r="820" spans="1:10" x14ac:dyDescent="0.2">
      <c r="A820" s="2" t="s">
        <v>21</v>
      </c>
      <c r="B820" s="9">
        <v>15.9</v>
      </c>
      <c r="C820" s="9"/>
      <c r="D8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2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20" s="2">
        <v>107.71606548459501</v>
      </c>
      <c r="G820" s="1">
        <v>388.226343755985</v>
      </c>
      <c r="H820" s="2"/>
      <c r="I820"/>
      <c r="J820" s="2"/>
    </row>
    <row r="821" spans="1:10" x14ac:dyDescent="0.2">
      <c r="A821" s="2" t="s">
        <v>21</v>
      </c>
      <c r="B821" s="9">
        <v>15.9</v>
      </c>
      <c r="C821" s="9"/>
      <c r="D8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2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21" s="2">
        <v>108.289023279726</v>
      </c>
      <c r="G821" s="1">
        <v>382.81545767202698</v>
      </c>
      <c r="H821" s="2"/>
      <c r="I821"/>
      <c r="J821" s="2"/>
    </row>
    <row r="822" spans="1:10" x14ac:dyDescent="0.2">
      <c r="A822" s="2" t="s">
        <v>21</v>
      </c>
      <c r="B822" s="9">
        <v>15.9</v>
      </c>
      <c r="C822" s="9"/>
      <c r="D8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2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22" s="2">
        <v>108.861981074856</v>
      </c>
      <c r="G822" s="1">
        <v>375.95714257314899</v>
      </c>
      <c r="H822" s="2"/>
      <c r="I822"/>
      <c r="J822" s="2"/>
    </row>
    <row r="823" spans="1:10" x14ac:dyDescent="0.2">
      <c r="A823" s="2" t="s">
        <v>21</v>
      </c>
      <c r="B823" s="9">
        <v>15.9</v>
      </c>
      <c r="C823" s="9"/>
      <c r="D8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2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23" s="2">
        <v>109.43493886998699</v>
      </c>
      <c r="G823" s="1">
        <v>367.52655945530699</v>
      </c>
      <c r="H823" s="2"/>
      <c r="I823"/>
      <c r="J823" s="2"/>
    </row>
    <row r="824" spans="1:10" x14ac:dyDescent="0.2">
      <c r="A824" s="2" t="s">
        <v>21</v>
      </c>
      <c r="B824" s="9">
        <v>15.9</v>
      </c>
      <c r="C824" s="9"/>
      <c r="D8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2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24" s="2">
        <v>110.007896665118</v>
      </c>
      <c r="G824" s="1">
        <v>357.423157839108</v>
      </c>
      <c r="H824" s="2"/>
      <c r="I824"/>
      <c r="J824" s="2"/>
    </row>
    <row r="825" spans="1:10" x14ac:dyDescent="0.2">
      <c r="A825" s="2" t="s">
        <v>21</v>
      </c>
      <c r="B825" s="9">
        <v>15.9</v>
      </c>
      <c r="C825" s="9"/>
      <c r="D8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2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25" s="2">
        <v>110.580854460249</v>
      </c>
      <c r="G825" s="1">
        <v>345.58102328186999</v>
      </c>
      <c r="H825" s="2"/>
      <c r="I825"/>
      <c r="J825" s="2"/>
    </row>
    <row r="826" spans="1:10" x14ac:dyDescent="0.2">
      <c r="A826" s="2" t="s">
        <v>21</v>
      </c>
      <c r="B826" s="9">
        <v>15.9</v>
      </c>
      <c r="C826" s="9"/>
      <c r="D8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2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26" s="2">
        <v>111.15381225538</v>
      </c>
      <c r="G826" s="1">
        <v>331.97921076076801</v>
      </c>
      <c r="H826" s="2"/>
      <c r="I826"/>
      <c r="J826" s="2"/>
    </row>
    <row r="827" spans="1:10" x14ac:dyDescent="0.2">
      <c r="A827" s="2" t="s">
        <v>21</v>
      </c>
      <c r="B827" s="9">
        <v>15.9</v>
      </c>
      <c r="C827" s="9"/>
      <c r="D8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2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27" s="2">
        <v>111.72677005051101</v>
      </c>
      <c r="G827" s="1">
        <v>316.65090766740201</v>
      </c>
      <c r="H827" s="2"/>
      <c r="I827"/>
      <c r="J827" s="2"/>
    </row>
    <row r="828" spans="1:10" x14ac:dyDescent="0.2">
      <c r="A828" s="2" t="s">
        <v>21</v>
      </c>
      <c r="B828" s="9">
        <v>15.9</v>
      </c>
      <c r="C828" s="9"/>
      <c r="D8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2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28" s="2">
        <v>112.299727845641</v>
      </c>
      <c r="G828" s="1">
        <v>299.69007959959299</v>
      </c>
      <c r="H828" s="2"/>
      <c r="I828"/>
      <c r="J828" s="2"/>
    </row>
    <row r="829" spans="1:10" x14ac:dyDescent="0.2">
      <c r="A829" s="2" t="s">
        <v>21</v>
      </c>
      <c r="B829" s="9">
        <v>15.9</v>
      </c>
      <c r="C829" s="9"/>
      <c r="D8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2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29" s="2">
        <v>112.872685640772</v>
      </c>
      <c r="G829" s="1">
        <v>281.25426431086697</v>
      </c>
      <c r="H829" s="2"/>
      <c r="I829"/>
      <c r="J829" s="2"/>
    </row>
    <row r="830" spans="1:10" x14ac:dyDescent="0.2">
      <c r="A830" s="2" t="s">
        <v>21</v>
      </c>
      <c r="B830" s="9">
        <v>15.9</v>
      </c>
      <c r="C830" s="9"/>
      <c r="D8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3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30" s="2">
        <v>113.44564343590299</v>
      </c>
      <c r="G830" s="1">
        <v>261.56246304855898</v>
      </c>
      <c r="H830" s="2"/>
      <c r="I830"/>
      <c r="J830" s="2"/>
    </row>
    <row r="831" spans="1:10" x14ac:dyDescent="0.2">
      <c r="A831" s="2" t="s">
        <v>21</v>
      </c>
      <c r="B831" s="9">
        <v>15.9</v>
      </c>
      <c r="C831" s="9"/>
      <c r="D8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3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31" s="2">
        <v>114.018601231034</v>
      </c>
      <c r="G831" s="1">
        <v>240.88764407797601</v>
      </c>
      <c r="H831" s="2"/>
      <c r="I831"/>
      <c r="J831" s="2"/>
    </row>
    <row r="832" spans="1:10" x14ac:dyDescent="0.2">
      <c r="A832" s="2" t="s">
        <v>21</v>
      </c>
      <c r="B832" s="9">
        <v>15.9</v>
      </c>
      <c r="C832" s="9"/>
      <c r="D8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3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32" s="2">
        <v>114.591559026165</v>
      </c>
      <c r="G832" s="1">
        <v>219.54414635665</v>
      </c>
      <c r="H832" s="2"/>
      <c r="I832"/>
      <c r="J832" s="2"/>
    </row>
    <row r="833" spans="1:10" x14ac:dyDescent="0.2">
      <c r="A833" s="2" t="s">
        <v>21</v>
      </c>
      <c r="B833" s="9">
        <v>15.9</v>
      </c>
      <c r="C833" s="9"/>
      <c r="D8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3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33" s="2">
        <v>115.164516821295</v>
      </c>
      <c r="G833" s="1">
        <v>197.871096562601</v>
      </c>
      <c r="H833" s="2"/>
      <c r="I833"/>
      <c r="J833" s="2"/>
    </row>
    <row r="834" spans="1:10" x14ac:dyDescent="0.2">
      <c r="A834" s="2" t="s">
        <v>21</v>
      </c>
      <c r="B834" s="9">
        <v>15.9</v>
      </c>
      <c r="C834" s="9"/>
      <c r="D8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3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34" s="2">
        <v>115.737474616426</v>
      </c>
      <c r="G834" s="1">
        <v>176.21363165602901</v>
      </c>
      <c r="H834" s="2"/>
      <c r="I834"/>
      <c r="J834" s="2"/>
    </row>
    <row r="835" spans="1:10" x14ac:dyDescent="0.2">
      <c r="A835" s="2" t="s">
        <v>21</v>
      </c>
      <c r="B835" s="9">
        <v>15.9</v>
      </c>
      <c r="C835" s="9"/>
      <c r="D8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3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35" s="2">
        <v>116.310432411557</v>
      </c>
      <c r="G835" s="1">
        <v>154.90407539301299</v>
      </c>
      <c r="H835" s="2"/>
      <c r="I835"/>
      <c r="J835" s="2"/>
    </row>
    <row r="836" spans="1:10" x14ac:dyDescent="0.2">
      <c r="A836" s="2" t="s">
        <v>21</v>
      </c>
      <c r="B836" s="9">
        <v>15.9</v>
      </c>
      <c r="C836" s="9"/>
      <c r="D8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3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36" s="2">
        <v>116.88339020668801</v>
      </c>
      <c r="G836" s="1">
        <v>134.245160038205</v>
      </c>
      <c r="H836" s="2"/>
      <c r="I836"/>
      <c r="J836" s="2"/>
    </row>
    <row r="837" spans="1:10" x14ac:dyDescent="0.2">
      <c r="A837" s="2" t="s">
        <v>21</v>
      </c>
      <c r="B837" s="9">
        <v>15.9</v>
      </c>
      <c r="C837" s="9"/>
      <c r="D8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3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37" s="2">
        <v>117.45634800181899</v>
      </c>
      <c r="G837" s="1">
        <v>114.49694191622601</v>
      </c>
      <c r="H837" s="2"/>
      <c r="I837"/>
      <c r="J837" s="2"/>
    </row>
    <row r="838" spans="1:10" x14ac:dyDescent="0.2">
      <c r="A838" s="2" t="s">
        <v>21</v>
      </c>
      <c r="B838" s="9">
        <v>15.9</v>
      </c>
      <c r="C838" s="9"/>
      <c r="D8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3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38" s="2">
        <v>118.02930579695</v>
      </c>
      <c r="G838" s="1">
        <v>95.868363943498693</v>
      </c>
      <c r="H838" s="2"/>
      <c r="I838"/>
      <c r="J838" s="2"/>
    </row>
    <row r="839" spans="1:10" x14ac:dyDescent="0.2">
      <c r="A839" s="2" t="s">
        <v>21</v>
      </c>
      <c r="B839" s="9">
        <v>15.9</v>
      </c>
      <c r="C839" s="9"/>
      <c r="D8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3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39" s="2">
        <v>118.60226359208001</v>
      </c>
      <c r="G839" s="1">
        <v>78.513654325703897</v>
      </c>
      <c r="H839" s="2"/>
      <c r="I839"/>
      <c r="J839" s="2"/>
    </row>
    <row r="840" spans="1:10" x14ac:dyDescent="0.2">
      <c r="A840" s="2" t="s">
        <v>21</v>
      </c>
      <c r="B840" s="9">
        <v>15.9</v>
      </c>
      <c r="C840" s="9"/>
      <c r="D8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4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40" s="2">
        <v>119.175221387211</v>
      </c>
      <c r="G840" s="1">
        <v>62.533089894106602</v>
      </c>
      <c r="H840" s="2"/>
      <c r="I840"/>
      <c r="J840" s="2"/>
    </row>
    <row r="841" spans="1:10" x14ac:dyDescent="0.2">
      <c r="A841" s="2" t="s">
        <v>21</v>
      </c>
      <c r="B841" s="9">
        <v>15.9</v>
      </c>
      <c r="C841" s="9"/>
      <c r="D8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4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41" s="2">
        <v>119.748179182342</v>
      </c>
      <c r="G841" s="1">
        <v>47.9772058923906</v>
      </c>
      <c r="H841" s="2"/>
      <c r="I841"/>
      <c r="J841" s="2"/>
    </row>
    <row r="842" spans="1:10" x14ac:dyDescent="0.2">
      <c r="A842" s="2" t="s">
        <v>21</v>
      </c>
      <c r="B842" s="9">
        <v>15.9</v>
      </c>
      <c r="C842" s="9"/>
      <c r="D8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4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42" s="2">
        <v>120.321136977473</v>
      </c>
      <c r="G842" s="1">
        <v>34.853334777992004</v>
      </c>
      <c r="H842" s="2"/>
      <c r="I842"/>
      <c r="J842" s="2"/>
    </row>
    <row r="843" spans="1:10" x14ac:dyDescent="0.2">
      <c r="A843" s="2" t="s">
        <v>21</v>
      </c>
      <c r="B843" s="9">
        <v>15.9</v>
      </c>
      <c r="C843" s="9"/>
      <c r="D8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4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43" s="2">
        <v>120.89409477260401</v>
      </c>
      <c r="G843" s="1">
        <v>23.1333734011621</v>
      </c>
      <c r="H843" s="2"/>
      <c r="I843"/>
      <c r="J843" s="2"/>
    </row>
    <row r="844" spans="1:10" x14ac:dyDescent="0.2">
      <c r="A844" s="2" t="s">
        <v>21</v>
      </c>
      <c r="B844" s="9">
        <v>15.9</v>
      </c>
      <c r="C844" s="9"/>
      <c r="D8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4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44" s="2">
        <v>121.467052567735</v>
      </c>
      <c r="G844" s="1">
        <v>12.761843023227501</v>
      </c>
      <c r="H844" s="2"/>
      <c r="I844"/>
      <c r="J844" s="2"/>
    </row>
    <row r="845" spans="1:10" x14ac:dyDescent="0.2">
      <c r="A845" s="2" t="s">
        <v>21</v>
      </c>
      <c r="B845" s="9">
        <v>15.9</v>
      </c>
      <c r="C845" s="9"/>
      <c r="D8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4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45" s="2">
        <v>122.040010362865</v>
      </c>
      <c r="G845" s="1">
        <v>3.66354488928167</v>
      </c>
      <c r="H845" s="2"/>
      <c r="I845"/>
      <c r="J845" s="2"/>
    </row>
    <row r="846" spans="1:10" x14ac:dyDescent="0.2">
      <c r="A846" s="2" t="s">
        <v>21</v>
      </c>
      <c r="B846" s="9">
        <v>15.9</v>
      </c>
      <c r="C846" s="9"/>
      <c r="D8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4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46" s="2">
        <v>122.61296815799599</v>
      </c>
      <c r="G846" s="1">
        <v>-4.2496369554001499</v>
      </c>
      <c r="H846" s="2"/>
      <c r="I846"/>
      <c r="J846" s="2"/>
    </row>
    <row r="847" spans="1:10" x14ac:dyDescent="0.2">
      <c r="A847" s="2" t="s">
        <v>21</v>
      </c>
      <c r="B847" s="9">
        <v>15.9</v>
      </c>
      <c r="C847" s="9"/>
      <c r="D8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4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47" s="2">
        <v>123.185925953127</v>
      </c>
      <c r="G847" s="1">
        <v>-11.0730151981855</v>
      </c>
      <c r="H847" s="2"/>
      <c r="I847"/>
      <c r="J847" s="2"/>
    </row>
    <row r="848" spans="1:10" x14ac:dyDescent="0.2">
      <c r="A848" s="2" t="s">
        <v>21</v>
      </c>
      <c r="B848" s="9">
        <v>15.9</v>
      </c>
      <c r="C848" s="9"/>
      <c r="D8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4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48" s="2">
        <v>123.758883748258</v>
      </c>
      <c r="G848" s="1">
        <v>-16.904522007870099</v>
      </c>
      <c r="H848" s="2"/>
      <c r="I848"/>
      <c r="J848" s="2"/>
    </row>
    <row r="849" spans="1:10" x14ac:dyDescent="0.2">
      <c r="A849" s="2" t="s">
        <v>21</v>
      </c>
      <c r="B849" s="9">
        <v>15.9</v>
      </c>
      <c r="C849" s="9"/>
      <c r="D8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4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49" s="2">
        <v>124.331841543389</v>
      </c>
      <c r="G849" s="1">
        <v>-21.8412207056389</v>
      </c>
      <c r="H849" s="2"/>
      <c r="I849"/>
      <c r="J849" s="2"/>
    </row>
    <row r="850" spans="1:10" x14ac:dyDescent="0.2">
      <c r="A850" s="2" t="s">
        <v>21</v>
      </c>
      <c r="B850" s="9">
        <v>15.9</v>
      </c>
      <c r="C850" s="9"/>
      <c r="D8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5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50" s="2">
        <v>124.904799338519</v>
      </c>
      <c r="G850" s="1">
        <v>-25.976784234408999</v>
      </c>
      <c r="H850" s="2"/>
      <c r="I850"/>
      <c r="J850" s="2"/>
    </row>
    <row r="851" spans="1:10" x14ac:dyDescent="0.2">
      <c r="A851" s="2" t="s">
        <v>21</v>
      </c>
      <c r="B851" s="9">
        <v>15.9</v>
      </c>
      <c r="C851" s="9"/>
      <c r="D8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5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51" s="2">
        <v>125.47775713365</v>
      </c>
      <c r="G851" s="1">
        <v>-29.399787220253199</v>
      </c>
      <c r="H851" s="2"/>
      <c r="I851"/>
      <c r="J851" s="2"/>
    </row>
    <row r="852" spans="1:10" x14ac:dyDescent="0.2">
      <c r="A852" s="2" t="s">
        <v>21</v>
      </c>
      <c r="B852" s="9">
        <v>15.9</v>
      </c>
      <c r="C852" s="9"/>
      <c r="D8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5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52" s="2">
        <v>126.05071492878101</v>
      </c>
      <c r="G852" s="1">
        <v>-32.192652892071301</v>
      </c>
      <c r="H852" s="2"/>
      <c r="I852"/>
      <c r="J852" s="2"/>
    </row>
    <row r="853" spans="1:10" x14ac:dyDescent="0.2">
      <c r="A853" s="2" t="s">
        <v>21</v>
      </c>
      <c r="B853" s="9">
        <v>15.9</v>
      </c>
      <c r="C853" s="9"/>
      <c r="D8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5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53" s="2">
        <v>126.62367272391199</v>
      </c>
      <c r="G853" s="1">
        <v>-34.431106413158801</v>
      </c>
      <c r="H853" s="2"/>
      <c r="I853"/>
      <c r="J853" s="2"/>
    </row>
    <row r="854" spans="1:10" x14ac:dyDescent="0.2">
      <c r="A854" s="2" t="s">
        <v>21</v>
      </c>
      <c r="B854" s="9">
        <v>15.9</v>
      </c>
      <c r="C854" s="9"/>
      <c r="D8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5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54" s="2">
        <v>127.196630519043</v>
      </c>
      <c r="G854" s="1">
        <v>-36.184004790115402</v>
      </c>
      <c r="H854" s="2"/>
      <c r="I854"/>
      <c r="J854" s="2"/>
    </row>
    <row r="855" spans="1:10" x14ac:dyDescent="0.2">
      <c r="A855" s="2" t="s">
        <v>21</v>
      </c>
      <c r="B855" s="9">
        <v>15.9</v>
      </c>
      <c r="C855" s="9"/>
      <c r="D8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5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55" s="2">
        <v>127.769588314174</v>
      </c>
      <c r="G855" s="1">
        <v>-37.513435251852897</v>
      </c>
      <c r="H855" s="2"/>
      <c r="I855"/>
      <c r="J855" s="2"/>
    </row>
    <row r="856" spans="1:10" x14ac:dyDescent="0.2">
      <c r="A856" s="2" t="s">
        <v>21</v>
      </c>
      <c r="B856" s="9">
        <v>15.9</v>
      </c>
      <c r="C856" s="9"/>
      <c r="D8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5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56" s="2">
        <v>128.34254610930401</v>
      </c>
      <c r="G856" s="1">
        <v>-38.474995550663103</v>
      </c>
      <c r="H856" s="2"/>
      <c r="I856"/>
      <c r="J856" s="2"/>
    </row>
    <row r="857" spans="1:10" x14ac:dyDescent="0.2">
      <c r="A857" s="2" t="s">
        <v>21</v>
      </c>
      <c r="B857" s="9">
        <v>15.9</v>
      </c>
      <c r="C857" s="9"/>
      <c r="D8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5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57" s="2">
        <v>128.91550390443501</v>
      </c>
      <c r="G857" s="1">
        <v>-39.118189200514998</v>
      </c>
      <c r="H857" s="2"/>
      <c r="I857"/>
      <c r="J857" s="2"/>
    </row>
    <row r="858" spans="1:10" x14ac:dyDescent="0.2">
      <c r="A858" s="2" t="s">
        <v>21</v>
      </c>
      <c r="B858" s="9">
        <v>15.9</v>
      </c>
      <c r="C858" s="9"/>
      <c r="D8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5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58" s="2">
        <v>129.48846169956599</v>
      </c>
      <c r="G858" s="1">
        <v>-39.486885407610501</v>
      </c>
      <c r="H858" s="2"/>
      <c r="I858"/>
      <c r="J858" s="2"/>
    </row>
    <row r="859" spans="1:10" x14ac:dyDescent="0.2">
      <c r="A859" s="2" t="s">
        <v>21</v>
      </c>
      <c r="B859" s="9">
        <v>15.9</v>
      </c>
      <c r="C859" s="9"/>
      <c r="D8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5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59" s="2">
        <v>130.06141949469699</v>
      </c>
      <c r="G859" s="1">
        <v>-39.619807172647</v>
      </c>
      <c r="H859" s="2"/>
      <c r="I859"/>
      <c r="J859" s="2"/>
    </row>
    <row r="860" spans="1:10" x14ac:dyDescent="0.2">
      <c r="A860" s="2" t="s">
        <v>21</v>
      </c>
      <c r="B860" s="9">
        <v>15.9</v>
      </c>
      <c r="C860" s="9"/>
      <c r="D8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6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60" s="2">
        <v>130.634377289828</v>
      </c>
      <c r="G860" s="1">
        <v>-39.551021923315901</v>
      </c>
      <c r="H860" s="2"/>
      <c r="I860"/>
      <c r="J860" s="2"/>
    </row>
    <row r="861" spans="1:10" x14ac:dyDescent="0.2">
      <c r="A861" s="2" t="s">
        <v>21</v>
      </c>
      <c r="B861" s="9">
        <v>15.9</v>
      </c>
      <c r="C861" s="9"/>
      <c r="D8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6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61" s="2">
        <v>131.207335084959</v>
      </c>
      <c r="G861" s="1">
        <v>-39.310417417112802</v>
      </c>
      <c r="H861" s="2"/>
      <c r="I861"/>
      <c r="J861" s="2"/>
    </row>
    <row r="862" spans="1:10" x14ac:dyDescent="0.2">
      <c r="A862" s="2" t="s">
        <v>21</v>
      </c>
      <c r="B862" s="9">
        <v>15.9</v>
      </c>
      <c r="C862" s="9"/>
      <c r="D8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6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62" s="2">
        <v>131.78029288008901</v>
      </c>
      <c r="G862" s="1">
        <v>-38.924151949052202</v>
      </c>
      <c r="H862" s="2"/>
      <c r="I862"/>
      <c r="J862" s="2"/>
    </row>
    <row r="863" spans="1:10" x14ac:dyDescent="0.2">
      <c r="A863" s="2" t="s">
        <v>21</v>
      </c>
      <c r="B863" s="9">
        <v>15.9</v>
      </c>
      <c r="C863" s="9"/>
      <c r="D8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6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63" s="2">
        <v>132.35325067522001</v>
      </c>
      <c r="G863" s="1">
        <v>-38.415072509817399</v>
      </c>
      <c r="H863" s="2"/>
      <c r="I863"/>
      <c r="J863" s="2"/>
    </row>
    <row r="864" spans="1:10" x14ac:dyDescent="0.2">
      <c r="A864" s="2" t="s">
        <v>21</v>
      </c>
      <c r="B864" s="9">
        <v>15.9</v>
      </c>
      <c r="C864" s="9"/>
      <c r="D8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6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64" s="2">
        <v>132.92620847035101</v>
      </c>
      <c r="G864" s="1">
        <v>-37.803097831524497</v>
      </c>
      <c r="H864" s="2"/>
      <c r="I864"/>
      <c r="J864" s="2"/>
    </row>
    <row r="865" spans="1:10" x14ac:dyDescent="0.2">
      <c r="A865" s="2" t="s">
        <v>21</v>
      </c>
      <c r="B865" s="9">
        <v>15.9</v>
      </c>
      <c r="C865" s="9"/>
      <c r="D8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6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65" s="2">
        <v>133.49916626548199</v>
      </c>
      <c r="G865" s="1">
        <v>-37.105565539803798</v>
      </c>
      <c r="H865" s="2"/>
      <c r="I865"/>
      <c r="J865" s="2"/>
    </row>
    <row r="866" spans="1:10" x14ac:dyDescent="0.2">
      <c r="A866" s="2" t="s">
        <v>21</v>
      </c>
      <c r="B866" s="9">
        <v>15.9</v>
      </c>
      <c r="C866" s="9"/>
      <c r="D8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6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66" s="2">
        <v>134.07212406061299</v>
      </c>
      <c r="G866" s="1">
        <v>-36.337544155300002</v>
      </c>
      <c r="H866" s="2"/>
      <c r="I866"/>
      <c r="J866" s="2"/>
    </row>
    <row r="867" spans="1:10" x14ac:dyDescent="0.2">
      <c r="A867" s="2" t="s">
        <v>21</v>
      </c>
      <c r="B867" s="9">
        <v>15.9</v>
      </c>
      <c r="C867" s="9"/>
      <c r="D8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6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67" s="2">
        <v>134.645081855743</v>
      </c>
      <c r="G867" s="1">
        <v>-35.5121116558621</v>
      </c>
      <c r="H867" s="2"/>
      <c r="I867"/>
      <c r="J867" s="2"/>
    </row>
    <row r="868" spans="1:10" x14ac:dyDescent="0.2">
      <c r="A868" s="2" t="s">
        <v>21</v>
      </c>
      <c r="B868" s="9">
        <v>15.9</v>
      </c>
      <c r="C868" s="9"/>
      <c r="D8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6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68" s="2">
        <v>135.218039650874</v>
      </c>
      <c r="G868" s="1">
        <v>-34.6406028783992</v>
      </c>
      <c r="H868" s="2"/>
      <c r="I868"/>
      <c r="J868" s="2"/>
    </row>
    <row r="869" spans="1:10" x14ac:dyDescent="0.2">
      <c r="A869" s="2" t="s">
        <v>21</v>
      </c>
      <c r="B869" s="9">
        <v>15.9</v>
      </c>
      <c r="C869" s="9"/>
      <c r="D8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6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69" s="2">
        <v>135.79099744600501</v>
      </c>
      <c r="G869" s="1">
        <v>-33.732828325026901</v>
      </c>
      <c r="H869" s="2"/>
      <c r="I869"/>
      <c r="J869" s="2"/>
    </row>
    <row r="870" spans="1:10" x14ac:dyDescent="0.2">
      <c r="A870" s="2" t="s">
        <v>21</v>
      </c>
      <c r="B870" s="9">
        <v>15.9</v>
      </c>
      <c r="C870" s="9"/>
      <c r="D8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7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70" s="2">
        <v>136.36395524113601</v>
      </c>
      <c r="G870" s="1">
        <v>-32.797267030215203</v>
      </c>
      <c r="H870" s="2"/>
      <c r="I870"/>
      <c r="J870" s="2"/>
    </row>
    <row r="871" spans="1:10" x14ac:dyDescent="0.2">
      <c r="A871" s="2" t="s">
        <v>21</v>
      </c>
      <c r="B871" s="9">
        <v>15.9</v>
      </c>
      <c r="C871" s="9"/>
      <c r="D8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7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71" s="2">
        <v>136.93691303626699</v>
      </c>
      <c r="G871" s="1">
        <v>-31.8412361093188</v>
      </c>
      <c r="H871" s="2"/>
      <c r="I871"/>
      <c r="J871" s="2"/>
    </row>
    <row r="872" spans="1:10" x14ac:dyDescent="0.2">
      <c r="A872" s="2" t="s">
        <v>21</v>
      </c>
      <c r="B872" s="9">
        <v>15.9</v>
      </c>
      <c r="C872" s="9"/>
      <c r="D8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7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72" s="2">
        <v>137.50987083139799</v>
      </c>
      <c r="G872" s="1">
        <v>-30.871039491122701</v>
      </c>
      <c r="H872" s="2"/>
      <c r="I872"/>
      <c r="J872" s="2"/>
    </row>
    <row r="873" spans="1:10" x14ac:dyDescent="0.2">
      <c r="A873" s="2" t="s">
        <v>21</v>
      </c>
      <c r="B873" s="9">
        <v>15.9</v>
      </c>
      <c r="C873" s="9"/>
      <c r="D8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7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73" s="2">
        <v>138.082828626528</v>
      </c>
      <c r="G873" s="1">
        <v>-29.892098171359301</v>
      </c>
      <c r="H873" s="2"/>
      <c r="I873"/>
      <c r="J873" s="2"/>
    </row>
    <row r="874" spans="1:10" x14ac:dyDescent="0.2">
      <c r="A874" s="2" t="s">
        <v>21</v>
      </c>
      <c r="B874" s="9">
        <v>15.9</v>
      </c>
      <c r="C874" s="9"/>
      <c r="D8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7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74" s="2">
        <v>138.655786421659</v>
      </c>
      <c r="G874" s="1">
        <v>-28.9090641338436</v>
      </c>
      <c r="H874" s="2"/>
      <c r="I874"/>
      <c r="J874" s="2"/>
    </row>
    <row r="875" spans="1:10" x14ac:dyDescent="0.2">
      <c r="A875" s="2" t="s">
        <v>21</v>
      </c>
      <c r="B875" s="9">
        <v>15.9</v>
      </c>
      <c r="C875" s="9"/>
      <c r="D8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7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75" s="2">
        <v>139.22874421679001</v>
      </c>
      <c r="G875" s="1">
        <v>-27.925919887055201</v>
      </c>
      <c r="H875" s="2"/>
      <c r="I875"/>
      <c r="J875" s="2"/>
    </row>
    <row r="876" spans="1:10" x14ac:dyDescent="0.2">
      <c r="A876" s="2" t="s">
        <v>21</v>
      </c>
      <c r="B876" s="9">
        <v>15.9</v>
      </c>
      <c r="C876" s="9"/>
      <c r="D8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7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76" s="2">
        <v>139.80170201192101</v>
      </c>
      <c r="G876" s="1">
        <v>-26.9460653665625</v>
      </c>
      <c r="H876" s="2"/>
      <c r="I876"/>
      <c r="J876" s="2"/>
    </row>
    <row r="877" spans="1:10" x14ac:dyDescent="0.2">
      <c r="A877" s="2" t="s">
        <v>21</v>
      </c>
      <c r="B877" s="9">
        <v>15.9</v>
      </c>
      <c r="C877" s="9"/>
      <c r="D8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7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77" s="2">
        <v>140.37465980705201</v>
      </c>
      <c r="G877" s="1">
        <v>-25.972393765206501</v>
      </c>
      <c r="H877" s="2"/>
      <c r="I877"/>
      <c r="J877" s="2"/>
    </row>
    <row r="878" spans="1:10" x14ac:dyDescent="0.2">
      <c r="A878" s="2" t="s">
        <v>21</v>
      </c>
      <c r="B878" s="9">
        <v>15.9</v>
      </c>
      <c r="C878" s="9"/>
      <c r="D8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7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78" s="2">
        <v>140.94761760218299</v>
      </c>
      <c r="G878" s="1">
        <v>-25.007357676226899</v>
      </c>
      <c r="H878" s="2"/>
      <c r="I878"/>
      <c r="J878" s="2"/>
    </row>
    <row r="879" spans="1:10" x14ac:dyDescent="0.2">
      <c r="A879" s="2" t="s">
        <v>21</v>
      </c>
      <c r="B879" s="9">
        <v>15.9</v>
      </c>
      <c r="C879" s="9"/>
      <c r="D8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7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79" s="2">
        <v>141.520575397313</v>
      </c>
      <c r="G879" s="1">
        <v>-24.0530267725667</v>
      </c>
      <c r="H879" s="2"/>
      <c r="I879"/>
      <c r="J879" s="2"/>
    </row>
    <row r="880" spans="1:10" x14ac:dyDescent="0.2">
      <c r="A880" s="2" t="s">
        <v>21</v>
      </c>
      <c r="B880" s="9">
        <v>15.9</v>
      </c>
      <c r="C880" s="9"/>
      <c r="D8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8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80" s="2">
        <v>142.093533192444</v>
      </c>
      <c r="G880" s="1">
        <v>-23.111138098371999</v>
      </c>
      <c r="H880" s="2"/>
      <c r="I880"/>
      <c r="J880" s="2"/>
    </row>
    <row r="881" spans="1:10" x14ac:dyDescent="0.2">
      <c r="A881" s="2" t="s">
        <v>21</v>
      </c>
      <c r="B881" s="9">
        <v>15.9</v>
      </c>
      <c r="C881" s="9"/>
      <c r="D8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8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81" s="2">
        <v>142.666490987575</v>
      </c>
      <c r="G881" s="1">
        <v>-22.183139916743102</v>
      </c>
      <c r="H881" s="2"/>
      <c r="I881"/>
      <c r="J881" s="2"/>
    </row>
    <row r="882" spans="1:10" x14ac:dyDescent="0.2">
      <c r="A882" s="2" t="s">
        <v>21</v>
      </c>
      <c r="B882" s="9">
        <v>15.9</v>
      </c>
      <c r="C882" s="9"/>
      <c r="D8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8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82" s="2">
        <v>143.23944878270601</v>
      </c>
      <c r="G882" s="1">
        <v>-21.270229939830202</v>
      </c>
      <c r="H882" s="2"/>
      <c r="I882"/>
      <c r="J882" s="2"/>
    </row>
    <row r="883" spans="1:10" x14ac:dyDescent="0.2">
      <c r="A883" s="2" t="s">
        <v>21</v>
      </c>
      <c r="B883" s="9">
        <v>15.9</v>
      </c>
      <c r="C883" s="9"/>
      <c r="D8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8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83" s="2">
        <v>143.81240657783701</v>
      </c>
      <c r="G883" s="1">
        <v>-20.3733886632644</v>
      </c>
      <c r="H883" s="2"/>
      <c r="I883"/>
      <c r="J883" s="2"/>
    </row>
    <row r="884" spans="1:10" x14ac:dyDescent="0.2">
      <c r="A884" s="2" t="s">
        <v>21</v>
      </c>
      <c r="B884" s="9">
        <v>15.9</v>
      </c>
      <c r="C884" s="9"/>
      <c r="D8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8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84" s="2">
        <v>144.38536437296699</v>
      </c>
      <c r="G884" s="1">
        <v>-19.4934084346379</v>
      </c>
      <c r="H884" s="2"/>
      <c r="I884"/>
      <c r="J884" s="2"/>
    </row>
    <row r="885" spans="1:10" x14ac:dyDescent="0.2">
      <c r="A885" s="2" t="s">
        <v>21</v>
      </c>
      <c r="B885" s="9">
        <v>15.9</v>
      </c>
      <c r="C885" s="9"/>
      <c r="D8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8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85" s="2">
        <v>144.95832216809799</v>
      </c>
      <c r="G885" s="1">
        <v>-18.6309188050977</v>
      </c>
      <c r="H885" s="2"/>
      <c r="I885"/>
      <c r="J885" s="2"/>
    </row>
    <row r="886" spans="1:10" x14ac:dyDescent="0.2">
      <c r="A886" s="2" t="s">
        <v>21</v>
      </c>
      <c r="B886" s="9">
        <v>15.9</v>
      </c>
      <c r="C886" s="9"/>
      <c r="D8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8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86" s="2">
        <v>145.531279963229</v>
      </c>
      <c r="G886" s="1">
        <v>-17.786408642159302</v>
      </c>
      <c r="H886" s="2"/>
      <c r="I886"/>
      <c r="J886" s="2"/>
    </row>
    <row r="887" spans="1:10" x14ac:dyDescent="0.2">
      <c r="A887" s="2" t="s">
        <v>21</v>
      </c>
      <c r="B887" s="9">
        <v>15.9</v>
      </c>
      <c r="C887" s="9"/>
      <c r="D8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8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87" s="2">
        <v>146.10423775836</v>
      </c>
      <c r="G887" s="1">
        <v>-16.960245419983998</v>
      </c>
      <c r="H887" s="2"/>
      <c r="I887"/>
      <c r="J887" s="2"/>
    </row>
    <row r="888" spans="1:10" x14ac:dyDescent="0.2">
      <c r="A888" s="2" t="s">
        <v>21</v>
      </c>
      <c r="B888" s="9">
        <v>15.9</v>
      </c>
      <c r="C888" s="9"/>
      <c r="D8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8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88" s="2">
        <v>146.677195553491</v>
      </c>
      <c r="G888" s="1">
        <v>-16.152692049313799</v>
      </c>
      <c r="H888" s="2"/>
      <c r="I888"/>
      <c r="J888" s="2"/>
    </row>
    <row r="889" spans="1:10" x14ac:dyDescent="0.2">
      <c r="A889" s="2" t="s">
        <v>21</v>
      </c>
      <c r="B889" s="9">
        <v>15.9</v>
      </c>
      <c r="C889" s="9"/>
      <c r="D8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8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89" s="2">
        <v>147.25015334862201</v>
      </c>
      <c r="G889" s="1">
        <v>-15.363921562315101</v>
      </c>
      <c r="H889" s="2"/>
      <c r="I889"/>
      <c r="J889" s="2"/>
    </row>
    <row r="890" spans="1:10" x14ac:dyDescent="0.2">
      <c r="A890" s="2" t="s">
        <v>21</v>
      </c>
      <c r="B890" s="9">
        <v>15.9</v>
      </c>
      <c r="C890" s="9"/>
      <c r="D8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9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90" s="2">
        <v>147.82311114375199</v>
      </c>
      <c r="G890" s="1">
        <v>-14.5940299264744</v>
      </c>
      <c r="H890" s="2"/>
      <c r="I890"/>
      <c r="J890" s="2"/>
    </row>
    <row r="891" spans="1:10" x14ac:dyDescent="0.2">
      <c r="A891" s="2" t="s">
        <v>21</v>
      </c>
      <c r="B891" s="9">
        <v>15.9</v>
      </c>
      <c r="C891" s="9"/>
      <c r="D8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9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91" s="2">
        <v>148.39606893888299</v>
      </c>
      <c r="G891" s="1">
        <v>-13.8430472262545</v>
      </c>
      <c r="H891" s="2"/>
      <c r="I891"/>
      <c r="J891" s="2"/>
    </row>
    <row r="892" spans="1:10" x14ac:dyDescent="0.2">
      <c r="A892" s="2" t="s">
        <v>21</v>
      </c>
      <c r="B892" s="9">
        <v>15.9</v>
      </c>
      <c r="C892" s="9"/>
      <c r="D8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9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92" s="2">
        <v>148.96902673401399</v>
      </c>
      <c r="G892" s="1">
        <v>-13.110947420155799</v>
      </c>
      <c r="H892" s="2"/>
      <c r="I892"/>
      <c r="J892" s="2"/>
    </row>
    <row r="893" spans="1:10" x14ac:dyDescent="0.2">
      <c r="A893" s="2" t="s">
        <v>21</v>
      </c>
      <c r="B893" s="9">
        <v>15.9</v>
      </c>
      <c r="C893" s="9"/>
      <c r="D8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9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93" s="2">
        <v>149.541984529145</v>
      </c>
      <c r="G893" s="1">
        <v>-12.397656853998701</v>
      </c>
      <c r="H893" s="2"/>
      <c r="I893"/>
      <c r="J893" s="2"/>
    </row>
    <row r="894" spans="1:10" x14ac:dyDescent="0.2">
      <c r="A894" s="2" t="s">
        <v>21</v>
      </c>
      <c r="B894" s="9">
        <v>15.9</v>
      </c>
      <c r="C894" s="9"/>
      <c r="D8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9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94" s="2">
        <v>150.114942324276</v>
      </c>
      <c r="G894" s="1">
        <v>-11.703061687923</v>
      </c>
      <c r="H894" s="2"/>
      <c r="I894"/>
      <c r="J894" s="2"/>
    </row>
    <row r="895" spans="1:10" x14ac:dyDescent="0.2">
      <c r="A895" s="2" t="s">
        <v>21</v>
      </c>
      <c r="B895" s="9">
        <v>15.9</v>
      </c>
      <c r="C895" s="9"/>
      <c r="D8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9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95" s="2">
        <v>150.687900119407</v>
      </c>
      <c r="G895" s="1">
        <v>-11.0270143742142</v>
      </c>
      <c r="H895" s="2"/>
      <c r="I895"/>
      <c r="J895" s="2"/>
    </row>
    <row r="896" spans="1:10" x14ac:dyDescent="0.2">
      <c r="A896" s="2" t="s">
        <v>21</v>
      </c>
      <c r="B896" s="9">
        <v>15.9</v>
      </c>
      <c r="C896" s="9"/>
      <c r="D8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9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96" s="2">
        <v>151.26085791453701</v>
      </c>
      <c r="G896" s="1">
        <v>-10.369339305619</v>
      </c>
      <c r="H896" s="2"/>
      <c r="I896"/>
      <c r="J896" s="2"/>
    </row>
    <row r="897" spans="1:10" x14ac:dyDescent="0.2">
      <c r="A897" s="2" t="s">
        <v>21</v>
      </c>
      <c r="B897" s="9">
        <v>15.9</v>
      </c>
      <c r="C897" s="9"/>
      <c r="D8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9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97" s="2">
        <v>151.83381570966799</v>
      </c>
      <c r="G897" s="1">
        <v>-9.7298377382806205</v>
      </c>
      <c r="H897" s="2"/>
      <c r="I897"/>
      <c r="J897" s="2"/>
    </row>
    <row r="898" spans="1:10" x14ac:dyDescent="0.2">
      <c r="A898" s="2" t="s">
        <v>21</v>
      </c>
      <c r="B898" s="9">
        <v>15.9</v>
      </c>
      <c r="C898" s="9"/>
      <c r="D8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9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98" s="2">
        <v>152.40677350479899</v>
      </c>
      <c r="G898" s="1">
        <v>-9.1082920804002008</v>
      </c>
      <c r="H898" s="2"/>
      <c r="I898"/>
      <c r="J898" s="2"/>
    </row>
    <row r="899" spans="1:10" x14ac:dyDescent="0.2">
      <c r="A899" s="2" t="s">
        <v>21</v>
      </c>
      <c r="B899" s="9">
        <v>15.9</v>
      </c>
      <c r="C899" s="9"/>
      <c r="D8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89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899" s="2">
        <v>152.97973129992999</v>
      </c>
      <c r="G899" s="1">
        <v>-8.5044696258798105</v>
      </c>
      <c r="H899" s="2"/>
      <c r="I899"/>
      <c r="J899" s="2"/>
    </row>
    <row r="900" spans="1:10" x14ac:dyDescent="0.2">
      <c r="A900" s="2" t="s">
        <v>21</v>
      </c>
      <c r="B900" s="9">
        <v>15.9</v>
      </c>
      <c r="C900" s="9"/>
      <c r="D9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0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00" s="2">
        <v>153.552689095061</v>
      </c>
      <c r="G900" s="1">
        <v>-7.9181258023410797</v>
      </c>
      <c r="H900" s="2"/>
      <c r="I900"/>
      <c r="J900" s="2"/>
    </row>
    <row r="901" spans="1:10" x14ac:dyDescent="0.2">
      <c r="A901" s="2" t="s">
        <v>21</v>
      </c>
      <c r="B901" s="9">
        <v>15.9</v>
      </c>
      <c r="C901" s="9"/>
      <c r="D9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0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01" s="2">
        <v>154.12564689019101</v>
      </c>
      <c r="G901" s="1">
        <v>-7.3490069941257703</v>
      </c>
      <c r="H901" s="2"/>
      <c r="I901"/>
      <c r="J901" s="2"/>
    </row>
    <row r="902" spans="1:10" x14ac:dyDescent="0.2">
      <c r="A902" s="2" t="s">
        <v>21</v>
      </c>
      <c r="B902" s="9">
        <v>15.9</v>
      </c>
      <c r="C902" s="9"/>
      <c r="D9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0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02" s="2">
        <v>154.69860468532201</v>
      </c>
      <c r="G902" s="1">
        <v>-6.7968529931903303</v>
      </c>
      <c r="H902" s="2"/>
      <c r="I902"/>
      <c r="J902" s="2"/>
    </row>
    <row r="903" spans="1:10" x14ac:dyDescent="0.2">
      <c r="A903" s="2" t="s">
        <v>21</v>
      </c>
      <c r="B903" s="9">
        <v>15.9</v>
      </c>
      <c r="C903" s="9"/>
      <c r="D9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0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03" s="2">
        <v>155.27156248045301</v>
      </c>
      <c r="G903" s="1">
        <v>-6.2613991242628204</v>
      </c>
      <c r="H903" s="2"/>
      <c r="I903"/>
      <c r="J903" s="2"/>
    </row>
    <row r="904" spans="1:10" x14ac:dyDescent="0.2">
      <c r="A904" s="2" t="s">
        <v>21</v>
      </c>
      <c r="B904" s="9">
        <v>15.9</v>
      </c>
      <c r="C904" s="9"/>
      <c r="D9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0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04" s="2">
        <v>155.84452027558399</v>
      </c>
      <c r="G904" s="1">
        <v>-5.7423780847862798</v>
      </c>
      <c r="H904" s="2"/>
      <c r="I904"/>
      <c r="J904" s="2"/>
    </row>
    <row r="905" spans="1:10" x14ac:dyDescent="0.2">
      <c r="A905" s="2" t="s">
        <v>21</v>
      </c>
      <c r="B905" s="9">
        <v>15.9</v>
      </c>
      <c r="C905" s="9"/>
      <c r="D9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0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05" s="2">
        <v>156.41747807071499</v>
      </c>
      <c r="G905" s="1">
        <v>-5.2395215351630497</v>
      </c>
      <c r="H905" s="2"/>
      <c r="I905"/>
      <c r="J905" s="2"/>
    </row>
    <row r="906" spans="1:10" x14ac:dyDescent="0.2">
      <c r="A906" s="2" t="s">
        <v>21</v>
      </c>
      <c r="B906" s="9">
        <v>15.9</v>
      </c>
      <c r="C906" s="9"/>
      <c r="D9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0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06" s="2">
        <v>156.990435865846</v>
      </c>
      <c r="G906" s="1">
        <v>-4.7525614704060404</v>
      </c>
      <c r="H906" s="2"/>
      <c r="I906"/>
      <c r="J906" s="2"/>
    </row>
    <row r="907" spans="1:10" x14ac:dyDescent="0.2">
      <c r="A907" s="2" t="s">
        <v>21</v>
      </c>
      <c r="B907" s="9">
        <v>15.9</v>
      </c>
      <c r="C907" s="9"/>
      <c r="D9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0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07" s="2">
        <v>157.563393660976</v>
      </c>
      <c r="G907" s="1">
        <v>-4.2812314004780898</v>
      </c>
      <c r="H907" s="2"/>
      <c r="I907"/>
      <c r="J907" s="2"/>
    </row>
    <row r="908" spans="1:10" x14ac:dyDescent="0.2">
      <c r="A908" s="2" t="s">
        <v>21</v>
      </c>
      <c r="B908" s="9">
        <v>15.9</v>
      </c>
      <c r="C908" s="9"/>
      <c r="D9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0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08" s="2">
        <v>158.13635145610701</v>
      </c>
      <c r="G908" s="1">
        <v>-3.8252673631955498</v>
      </c>
      <c r="H908" s="2"/>
      <c r="I908"/>
      <c r="J908" s="2"/>
    </row>
    <row r="909" spans="1:10" x14ac:dyDescent="0.2">
      <c r="A909" s="2" t="s">
        <v>21</v>
      </c>
      <c r="B909" s="9">
        <v>15.9</v>
      </c>
      <c r="C909" s="9"/>
      <c r="D9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0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09" s="2">
        <v>158.70930925123801</v>
      </c>
      <c r="G909" s="1">
        <v>-3.38440879069779</v>
      </c>
      <c r="H909" s="2"/>
      <c r="I909"/>
      <c r="J909" s="2"/>
    </row>
    <row r="910" spans="1:10" x14ac:dyDescent="0.2">
      <c r="A910" s="2" t="s">
        <v>21</v>
      </c>
      <c r="B910" s="9">
        <v>15.9</v>
      </c>
      <c r="C910" s="9"/>
      <c r="D9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1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10" s="2">
        <v>159.28226704636899</v>
      </c>
      <c r="G910" s="1">
        <v>-2.9583992479178498</v>
      </c>
      <c r="H910" s="2"/>
      <c r="I910"/>
      <c r="J910" s="2"/>
    </row>
    <row r="911" spans="1:10" x14ac:dyDescent="0.2">
      <c r="A911" s="2" t="s">
        <v>21</v>
      </c>
      <c r="B911" s="9">
        <v>15.9</v>
      </c>
      <c r="C911" s="9"/>
      <c r="D9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1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11" s="2">
        <v>159.85522484149999</v>
      </c>
      <c r="G911" s="1">
        <v>-2.5469870591567898</v>
      </c>
      <c r="H911" s="2"/>
      <c r="I911"/>
      <c r="J911" s="2"/>
    </row>
    <row r="912" spans="1:10" x14ac:dyDescent="0.2">
      <c r="A912" s="2" t="s">
        <v>21</v>
      </c>
      <c r="B912" s="9">
        <v>15.9</v>
      </c>
      <c r="C912" s="9"/>
      <c r="D9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1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12" s="2">
        <v>160.42818263663099</v>
      </c>
      <c r="G912" s="1">
        <v>-2.1499258370827299</v>
      </c>
      <c r="H912" s="2"/>
      <c r="I912"/>
      <c r="J912" s="2"/>
    </row>
    <row r="913" spans="1:10" x14ac:dyDescent="0.2">
      <c r="A913" s="2" t="s">
        <v>21</v>
      </c>
      <c r="B913" s="9">
        <v>15.9</v>
      </c>
      <c r="C913" s="9"/>
      <c r="D9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1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13" s="2">
        <v>161.001140431761</v>
      </c>
      <c r="G913" s="1">
        <v>-1.7669749264985799</v>
      </c>
      <c r="H913" s="2"/>
      <c r="I913"/>
      <c r="J913" s="2"/>
    </row>
    <row r="914" spans="1:10" x14ac:dyDescent="0.2">
      <c r="A914" s="2" t="s">
        <v>21</v>
      </c>
      <c r="B914" s="9">
        <v>15.9</v>
      </c>
      <c r="C914" s="9"/>
      <c r="D9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1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14" s="2">
        <v>161.574098226892</v>
      </c>
      <c r="G914" s="1">
        <v>-1.39789977397342</v>
      </c>
      <c r="H914" s="2"/>
      <c r="I914"/>
      <c r="J914" s="2"/>
    </row>
    <row r="915" spans="1:10" x14ac:dyDescent="0.2">
      <c r="A915" s="2" t="s">
        <v>21</v>
      </c>
      <c r="B915" s="9">
        <v>15.9</v>
      </c>
      <c r="C915" s="9"/>
      <c r="D9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1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15" s="2">
        <v>162.14705602202301</v>
      </c>
      <c r="G915" s="1">
        <v>-1.04247223293719</v>
      </c>
      <c r="H915" s="2"/>
      <c r="I915"/>
      <c r="J915" s="2"/>
    </row>
    <row r="916" spans="1:10" x14ac:dyDescent="0.2">
      <c r="A916" s="2" t="s">
        <v>21</v>
      </c>
      <c r="B916" s="9">
        <v>15.9</v>
      </c>
      <c r="C916" s="9"/>
      <c r="D9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1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16" s="2">
        <v>162.72001381715401</v>
      </c>
      <c r="G916" s="1">
        <v>-0.70047081269919398</v>
      </c>
      <c r="H916" s="2"/>
      <c r="I916"/>
      <c r="J916" s="2"/>
    </row>
    <row r="917" spans="1:10" x14ac:dyDescent="0.2">
      <c r="A917" s="2" t="s">
        <v>21</v>
      </c>
      <c r="B917" s="9">
        <v>15.9</v>
      </c>
      <c r="C917" s="9"/>
      <c r="D9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1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17" s="2">
        <v>163.29297161228499</v>
      </c>
      <c r="G917" s="1">
        <v>-0.37168087895622698</v>
      </c>
      <c r="H917" s="2"/>
      <c r="I917"/>
      <c r="J917" s="2"/>
    </row>
    <row r="918" spans="1:10" x14ac:dyDescent="0.2">
      <c r="A918" s="2" t="s">
        <v>21</v>
      </c>
      <c r="B918" s="9">
        <v>15.9</v>
      </c>
      <c r="C918" s="9"/>
      <c r="D9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1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18" s="2">
        <v>163.865929407415</v>
      </c>
      <c r="G918" s="1">
        <v>-5.5894812252432799E-2</v>
      </c>
      <c r="H918" s="2"/>
      <c r="I918"/>
      <c r="J918" s="2"/>
    </row>
    <row r="919" spans="1:10" x14ac:dyDescent="0.2">
      <c r="A919" s="2" t="s">
        <v>21</v>
      </c>
      <c r="B919" s="9">
        <v>15.9</v>
      </c>
      <c r="C919" s="9"/>
      <c r="D9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1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19" s="2">
        <v>164.438887202546</v>
      </c>
      <c r="G919" s="1">
        <v>0.24708786974514399</v>
      </c>
      <c r="H919" s="2"/>
      <c r="I919"/>
      <c r="J919" s="2"/>
    </row>
    <row r="920" spans="1:10" x14ac:dyDescent="0.2">
      <c r="A920" s="2" t="s">
        <v>21</v>
      </c>
      <c r="B920" s="9">
        <v>15.9</v>
      </c>
      <c r="C920" s="9"/>
      <c r="D9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2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20" s="2">
        <v>165.011844997677</v>
      </c>
      <c r="G920" s="1">
        <v>0.53746042108571201</v>
      </c>
      <c r="H920" s="2"/>
      <c r="I920"/>
      <c r="J920" s="2"/>
    </row>
    <row r="921" spans="1:10" x14ac:dyDescent="0.2">
      <c r="A921" s="2" t="s">
        <v>21</v>
      </c>
      <c r="B921" s="9">
        <v>15.9</v>
      </c>
      <c r="C921" s="9"/>
      <c r="D9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2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21" s="2">
        <v>165.58480279280801</v>
      </c>
      <c r="G921" s="1">
        <v>0.81540880302988195</v>
      </c>
      <c r="H921" s="2"/>
      <c r="I921"/>
      <c r="J921" s="2"/>
    </row>
    <row r="922" spans="1:10" x14ac:dyDescent="0.2">
      <c r="A922" s="2" t="s">
        <v>21</v>
      </c>
      <c r="B922" s="9">
        <v>15.9</v>
      </c>
      <c r="C922" s="9"/>
      <c r="D9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2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22" s="2">
        <v>166.15776058793901</v>
      </c>
      <c r="G922" s="1">
        <v>1.0811116421542999</v>
      </c>
      <c r="H922" s="2"/>
      <c r="I922"/>
      <c r="J922" s="2"/>
    </row>
    <row r="923" spans="1:10" x14ac:dyDescent="0.2">
      <c r="A923" s="2" t="s">
        <v>21</v>
      </c>
      <c r="B923" s="9">
        <v>15.9</v>
      </c>
      <c r="C923" s="9"/>
      <c r="D9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2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23" s="2">
        <v>166.73071838307001</v>
      </c>
      <c r="G923" s="1">
        <v>1.3347402077492601</v>
      </c>
      <c r="H923" s="2"/>
      <c r="I923"/>
      <c r="J923" s="2"/>
    </row>
    <row r="924" spans="1:10" x14ac:dyDescent="0.2">
      <c r="A924" s="2" t="s">
        <v>21</v>
      </c>
      <c r="B924" s="9">
        <v>15.9</v>
      </c>
      <c r="C924" s="9"/>
      <c r="D9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2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24" s="2">
        <v>167.30367617819999</v>
      </c>
      <c r="G924" s="1">
        <v>1.5764584053013</v>
      </c>
      <c r="H924" s="2"/>
      <c r="I924"/>
      <c r="J924" s="2"/>
    </row>
    <row r="925" spans="1:10" x14ac:dyDescent="0.2">
      <c r="A925" s="2" t="s">
        <v>21</v>
      </c>
      <c r="B925" s="9">
        <v>15.9</v>
      </c>
      <c r="C925" s="9"/>
      <c r="D9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2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25" s="2">
        <v>167.876633973331</v>
      </c>
      <c r="G925" s="1">
        <v>1.8064227834173601</v>
      </c>
      <c r="H925" s="2"/>
      <c r="I925"/>
      <c r="J925" s="2"/>
    </row>
    <row r="926" spans="1:10" x14ac:dyDescent="0.2">
      <c r="A926" s="2" t="s">
        <v>21</v>
      </c>
      <c r="B926" s="9">
        <v>15.9</v>
      </c>
      <c r="C926" s="9"/>
      <c r="D9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2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26" s="2">
        <v>168.449591768462</v>
      </c>
      <c r="G926" s="1">
        <v>2.02478255186556</v>
      </c>
      <c r="H926" s="2"/>
      <c r="I926"/>
      <c r="J926" s="2"/>
    </row>
    <row r="927" spans="1:10" x14ac:dyDescent="0.2">
      <c r="A927" s="2" t="s">
        <v>21</v>
      </c>
      <c r="B927" s="9">
        <v>15.9</v>
      </c>
      <c r="C927" s="9"/>
      <c r="D9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2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27" s="2">
        <v>169.022549563593</v>
      </c>
      <c r="G927" s="1">
        <v>2.2316796085473101</v>
      </c>
      <c r="H927" s="2"/>
      <c r="I927"/>
      <c r="J927" s="2"/>
    </row>
    <row r="928" spans="1:10" x14ac:dyDescent="0.2">
      <c r="A928" s="2" t="s">
        <v>21</v>
      </c>
      <c r="B928" s="9">
        <v>15.9</v>
      </c>
      <c r="C928" s="9"/>
      <c r="D9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2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28" s="2">
        <v>169.59550735872401</v>
      </c>
      <c r="G928" s="1">
        <v>2.4272485736727099</v>
      </c>
      <c r="H928" s="2"/>
      <c r="I928"/>
      <c r="J928" s="2"/>
    </row>
    <row r="929" spans="1:10" x14ac:dyDescent="0.2">
      <c r="A929" s="2" t="s">
        <v>21</v>
      </c>
      <c r="B929" s="9">
        <v>15.9</v>
      </c>
      <c r="C929" s="9"/>
      <c r="D9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2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29" s="2">
        <v>170.16846515385501</v>
      </c>
      <c r="G929" s="1">
        <v>2.6116168294247899</v>
      </c>
      <c r="H929" s="2"/>
      <c r="I929"/>
      <c r="J929" s="2"/>
    </row>
    <row r="930" spans="1:10" x14ac:dyDescent="0.2">
      <c r="A930" s="2" t="s">
        <v>21</v>
      </c>
      <c r="B930" s="9">
        <v>15.9</v>
      </c>
      <c r="C930" s="9"/>
      <c r="D9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3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30" s="2">
        <v>170.74142294898499</v>
      </c>
      <c r="G930" s="1">
        <v>2.7849045637573502</v>
      </c>
      <c r="H930" s="2"/>
      <c r="I930"/>
      <c r="J930" s="2"/>
    </row>
    <row r="931" spans="1:10" x14ac:dyDescent="0.2">
      <c r="A931" s="2" t="s">
        <v>21</v>
      </c>
      <c r="B931" s="9">
        <v>15.9</v>
      </c>
      <c r="C931" s="9"/>
      <c r="D9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3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31" s="2">
        <v>171.31438074411599</v>
      </c>
      <c r="G931" s="1">
        <v>2.9472248170776498</v>
      </c>
      <c r="H931" s="2"/>
      <c r="I931"/>
      <c r="J931" s="2"/>
    </row>
    <row r="932" spans="1:10" x14ac:dyDescent="0.2">
      <c r="A932" s="2" t="s">
        <v>21</v>
      </c>
      <c r="B932" s="9">
        <v>15.9</v>
      </c>
      <c r="C932" s="9"/>
      <c r="D9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3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32" s="2">
        <v>171.887338539247</v>
      </c>
      <c r="G932" s="1">
        <v>3.0986835306556801</v>
      </c>
      <c r="H932" s="2"/>
      <c r="I932"/>
      <c r="J932" s="2"/>
    </row>
    <row r="933" spans="1:10" x14ac:dyDescent="0.2">
      <c r="A933" s="2" t="s">
        <v>21</v>
      </c>
      <c r="B933" s="9">
        <v>15.9</v>
      </c>
      <c r="C933" s="9"/>
      <c r="D9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3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33" s="2">
        <v>172.460296334378</v>
      </c>
      <c r="G933" s="1">
        <v>3.2393795958913798</v>
      </c>
      <c r="H933" s="2"/>
      <c r="I933"/>
      <c r="J933" s="2"/>
    </row>
    <row r="934" spans="1:10" x14ac:dyDescent="0.2">
      <c r="A934" s="2" t="s">
        <v>21</v>
      </c>
      <c r="B934" s="9">
        <v>15.9</v>
      </c>
      <c r="C934" s="9"/>
      <c r="D9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3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34" s="2">
        <v>173.033254129509</v>
      </c>
      <c r="G934" s="1">
        <v>3.3694049035517502</v>
      </c>
      <c r="H934" s="2"/>
      <c r="I934"/>
      <c r="J934" s="2"/>
    </row>
    <row r="935" spans="1:10" x14ac:dyDescent="0.2">
      <c r="A935" s="2" t="s">
        <v>21</v>
      </c>
      <c r="B935" s="9">
        <v>15.9</v>
      </c>
      <c r="C935" s="9"/>
      <c r="D9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3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35" s="2">
        <v>173.60621192463901</v>
      </c>
      <c r="G935" s="1">
        <v>3.4888443921872199</v>
      </c>
      <c r="H935" s="2"/>
      <c r="I935"/>
      <c r="J935" s="2"/>
    </row>
    <row r="936" spans="1:10" x14ac:dyDescent="0.2">
      <c r="A936" s="2" t="s">
        <v>21</v>
      </c>
      <c r="B936" s="9">
        <v>15.9</v>
      </c>
      <c r="C936" s="9"/>
      <c r="D9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3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36" s="2">
        <v>174.17916971976999</v>
      </c>
      <c r="G936" s="1">
        <v>3.5977760952157198</v>
      </c>
      <c r="H936" s="2"/>
      <c r="I936"/>
      <c r="J936" s="2"/>
    </row>
    <row r="937" spans="1:10" x14ac:dyDescent="0.2">
      <c r="A937" s="2" t="s">
        <v>21</v>
      </c>
      <c r="B937" s="9">
        <v>15.9</v>
      </c>
      <c r="C937" s="9"/>
      <c r="D9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37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37" s="2">
        <v>174.75212751490099</v>
      </c>
      <c r="G937" s="1">
        <v>3.69627118600491</v>
      </c>
      <c r="H937" s="2"/>
      <c r="I937"/>
      <c r="J937" s="2"/>
    </row>
    <row r="938" spans="1:10" x14ac:dyDescent="0.2">
      <c r="A938" s="2" t="s">
        <v>21</v>
      </c>
      <c r="B938" s="9">
        <v>15.9</v>
      </c>
      <c r="C938" s="9"/>
      <c r="D9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38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38" s="2">
        <v>175.32508531003199</v>
      </c>
      <c r="G938" s="1">
        <v>3.7843940205011299</v>
      </c>
      <c r="H938" s="2"/>
      <c r="I938"/>
      <c r="J938" s="2"/>
    </row>
    <row r="939" spans="1:10" x14ac:dyDescent="0.2">
      <c r="A939" s="2" t="s">
        <v>21</v>
      </c>
      <c r="B939" s="9">
        <v>15.9</v>
      </c>
      <c r="C939" s="9"/>
      <c r="D9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39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39" s="2">
        <v>175.898043105163</v>
      </c>
      <c r="G939" s="1">
        <v>3.86220217699851</v>
      </c>
      <c r="H939" s="2"/>
      <c r="I939"/>
      <c r="J939" s="2"/>
    </row>
    <row r="940" spans="1:10" x14ac:dyDescent="0.2">
      <c r="A940" s="2" t="s">
        <v>21</v>
      </c>
      <c r="B940" s="9">
        <v>15.9</v>
      </c>
      <c r="C940" s="9"/>
      <c r="D9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40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40" s="2">
        <v>176.471000900294</v>
      </c>
      <c r="G940" s="1">
        <v>3.9297464926697501</v>
      </c>
      <c r="H940" s="2"/>
      <c r="I940"/>
      <c r="J940" s="2"/>
    </row>
    <row r="941" spans="1:10" x14ac:dyDescent="0.2">
      <c r="A941" s="2" t="s">
        <v>21</v>
      </c>
      <c r="B941" s="9">
        <v>15.9</v>
      </c>
      <c r="C941" s="9"/>
      <c r="D9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41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41" s="2">
        <v>177.04395869542401</v>
      </c>
      <c r="G941" s="1">
        <v>3.9870710965637102</v>
      </c>
      <c r="H941" s="2"/>
      <c r="I941"/>
      <c r="J941" s="2"/>
    </row>
    <row r="942" spans="1:10" x14ac:dyDescent="0.2">
      <c r="A942" s="2" t="s">
        <v>21</v>
      </c>
      <c r="B942" s="9">
        <v>15.9</v>
      </c>
      <c r="C942" s="9"/>
      <c r="D9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42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42" s="2">
        <v>177.61691649055501</v>
      </c>
      <c r="G942" s="1">
        <v>4.0342134387927304</v>
      </c>
      <c r="H942" s="2"/>
      <c r="I942"/>
      <c r="J942" s="2"/>
    </row>
    <row r="943" spans="1:10" x14ac:dyDescent="0.2">
      <c r="A943" s="2" t="s">
        <v>21</v>
      </c>
      <c r="B943" s="9">
        <v>15.9</v>
      </c>
      <c r="C943" s="9"/>
      <c r="D9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43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43" s="2">
        <v>178.18987428568599</v>
      </c>
      <c r="G943" s="1">
        <v>4.0712043156805304</v>
      </c>
      <c r="H943" s="2"/>
      <c r="I943"/>
      <c r="J943" s="2"/>
    </row>
    <row r="944" spans="1:10" x14ac:dyDescent="0.2">
      <c r="A944" s="2" t="s">
        <v>21</v>
      </c>
      <c r="B944" s="9">
        <v>15.9</v>
      </c>
      <c r="C944" s="9"/>
      <c r="D9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44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44" s="2">
        <v>178.76283208081699</v>
      </c>
      <c r="G944" s="1">
        <v>4.0980678907409596</v>
      </c>
      <c r="H944" s="2"/>
      <c r="I944"/>
      <c r="J944" s="2"/>
    </row>
    <row r="945" spans="1:10" x14ac:dyDescent="0.2">
      <c r="A945" s="2" t="s">
        <v>21</v>
      </c>
      <c r="B945" s="9">
        <v>15.9</v>
      </c>
      <c r="C945" s="9"/>
      <c r="D9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45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45" s="2">
        <v>179.335789875948</v>
      </c>
      <c r="G945" s="1">
        <v>4.1148217112940699</v>
      </c>
      <c r="H945" s="2"/>
      <c r="I945"/>
      <c r="J945" s="2"/>
    </row>
    <row r="946" spans="1:10" x14ac:dyDescent="0.2">
      <c r="A946" s="2" t="s">
        <v>21</v>
      </c>
      <c r="B946" s="9">
        <v>15.9</v>
      </c>
      <c r="C946" s="9"/>
      <c r="D9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~07.2</v>
      </c>
      <c r="E946" s="6">
        <f>IF(Table1[[#This Row],[Photon energy to (eV)]]="",2*Table1[[#This Row],[Photon energy fr (eV)]]-Threshold,(Table1[[#This Row],[Photon energy fr (eV)]]+Table1[[#This Row],[Photon energy to (eV)]])/2)</f>
        <v>7.2126112000000013</v>
      </c>
      <c r="F946" s="2">
        <v>179.908747671079</v>
      </c>
      <c r="G946" s="1">
        <v>4.12147672060925</v>
      </c>
      <c r="H946" s="2"/>
      <c r="I946"/>
      <c r="J946" s="2"/>
    </row>
    <row r="947" spans="1:10" x14ac:dyDescent="0.2">
      <c r="A947" s="2" t="s">
        <v>21</v>
      </c>
      <c r="B947" s="9">
        <v>16.079999999999998</v>
      </c>
      <c r="C947" s="9"/>
      <c r="D9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4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47" s="8">
        <v>0</v>
      </c>
      <c r="G947" s="1">
        <v>-0.32239259561528399</v>
      </c>
      <c r="H947" s="2"/>
      <c r="I947"/>
      <c r="J947" s="2"/>
    </row>
    <row r="948" spans="1:10" x14ac:dyDescent="0.2">
      <c r="A948" s="2" t="s">
        <v>21</v>
      </c>
      <c r="B948" s="9">
        <v>16.079999999999998</v>
      </c>
      <c r="C948" s="9"/>
      <c r="D9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4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48" s="8">
        <v>0.57295779513082301</v>
      </c>
      <c r="G948" s="1">
        <v>-0.32947319699605498</v>
      </c>
      <c r="H948" s="2"/>
      <c r="I948"/>
      <c r="J948" s="2"/>
    </row>
    <row r="949" spans="1:10" x14ac:dyDescent="0.2">
      <c r="A949" s="2" t="s">
        <v>21</v>
      </c>
      <c r="B949" s="9">
        <v>16.079999999999998</v>
      </c>
      <c r="C949" s="9"/>
      <c r="D9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4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49" s="8">
        <v>1.14591559026165</v>
      </c>
      <c r="G949" s="1">
        <v>-0.35072041158379402</v>
      </c>
      <c r="H949" s="2"/>
      <c r="I949"/>
      <c r="J949" s="2"/>
    </row>
    <row r="950" spans="1:10" x14ac:dyDescent="0.2">
      <c r="A950" s="2" t="s">
        <v>21</v>
      </c>
      <c r="B950" s="9">
        <v>16.079999999999998</v>
      </c>
      <c r="C950" s="9"/>
      <c r="D9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5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50" s="8">
        <v>1.71887338539247</v>
      </c>
      <c r="G950" s="1">
        <v>-0.38615047761370003</v>
      </c>
      <c r="H950" s="2"/>
      <c r="I950"/>
      <c r="J950" s="2"/>
    </row>
    <row r="951" spans="1:10" x14ac:dyDescent="0.2">
      <c r="A951" s="2" t="s">
        <v>21</v>
      </c>
      <c r="B951" s="9">
        <v>16.079999999999998</v>
      </c>
      <c r="C951" s="9"/>
      <c r="D9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5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51" s="8">
        <v>2.2918311805232898</v>
      </c>
      <c r="G951" s="1">
        <v>-0.435790481885245</v>
      </c>
      <c r="H951" s="2"/>
      <c r="I951"/>
      <c r="J951" s="2"/>
    </row>
    <row r="952" spans="1:10" x14ac:dyDescent="0.2">
      <c r="A952" s="2" t="s">
        <v>21</v>
      </c>
      <c r="B952" s="9">
        <v>16.079999999999998</v>
      </c>
      <c r="C952" s="9"/>
      <c r="D9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5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52" s="8">
        <v>2.8647889756541201</v>
      </c>
      <c r="G952" s="1">
        <v>-0.49967839429898597</v>
      </c>
      <c r="H952" s="2"/>
      <c r="I952"/>
      <c r="J952" s="2"/>
    </row>
    <row r="953" spans="1:10" x14ac:dyDescent="0.2">
      <c r="A953" s="2" t="s">
        <v>21</v>
      </c>
      <c r="B953" s="9">
        <v>16.079999999999998</v>
      </c>
      <c r="C953" s="9"/>
      <c r="D9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5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53" s="8">
        <v>3.4377467707849401</v>
      </c>
      <c r="G953" s="1">
        <v>-0.57786311635110699</v>
      </c>
      <c r="H953" s="2"/>
      <c r="I953"/>
      <c r="J953" s="2"/>
    </row>
    <row r="954" spans="1:10" x14ac:dyDescent="0.2">
      <c r="A954" s="2" t="s">
        <v>21</v>
      </c>
      <c r="B954" s="9">
        <v>16.079999999999998</v>
      </c>
      <c r="C954" s="9"/>
      <c r="D9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5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54" s="8">
        <v>4.0107045659157601</v>
      </c>
      <c r="G954" s="1">
        <v>-0.67040454333033905</v>
      </c>
      <c r="H954" s="2"/>
      <c r="I954"/>
      <c r="J954" s="2"/>
    </row>
    <row r="955" spans="1:10" x14ac:dyDescent="0.2">
      <c r="A955" s="2" t="s">
        <v>21</v>
      </c>
      <c r="B955" s="9">
        <v>16.079999999999998</v>
      </c>
      <c r="C955" s="9"/>
      <c r="D9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5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55" s="8">
        <v>4.5836623610465903</v>
      </c>
      <c r="G955" s="1">
        <v>-0.77737364045260604</v>
      </c>
      <c r="H955" s="2"/>
      <c r="I955"/>
      <c r="J955" s="2"/>
    </row>
    <row r="956" spans="1:10" x14ac:dyDescent="0.2">
      <c r="A956" s="2" t="s">
        <v>21</v>
      </c>
      <c r="B956" s="9">
        <v>16.079999999999998</v>
      </c>
      <c r="C956" s="9"/>
      <c r="D9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5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56" s="8">
        <v>5.1566201561774099</v>
      </c>
      <c r="G956" s="1">
        <v>-0.89885253283350497</v>
      </c>
      <c r="H956" s="2"/>
      <c r="I956"/>
      <c r="J956" s="2"/>
    </row>
    <row r="957" spans="1:10" x14ac:dyDescent="0.2">
      <c r="A957" s="2" t="s">
        <v>21</v>
      </c>
      <c r="B957" s="9">
        <v>16.079999999999998</v>
      </c>
      <c r="C957" s="9"/>
      <c r="D9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5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57" s="8">
        <v>5.7295779513082303</v>
      </c>
      <c r="G957" s="1">
        <v>-1.03493460924531</v>
      </c>
      <c r="H957" s="2"/>
      <c r="I957"/>
      <c r="J957" s="2"/>
    </row>
    <row r="958" spans="1:10" x14ac:dyDescent="0.2">
      <c r="A958" s="2" t="s">
        <v>21</v>
      </c>
      <c r="B958" s="9">
        <v>16.079999999999998</v>
      </c>
      <c r="C958" s="9"/>
      <c r="D9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5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58" s="8">
        <v>6.3025357464390597</v>
      </c>
      <c r="G958" s="1">
        <v>-1.18572463972288</v>
      </c>
      <c r="H958" s="2"/>
      <c r="I958"/>
      <c r="J958" s="2"/>
    </row>
    <row r="959" spans="1:10" x14ac:dyDescent="0.2">
      <c r="A959" s="2" t="s">
        <v>21</v>
      </c>
      <c r="B959" s="9">
        <v>16.079999999999998</v>
      </c>
      <c r="C959" s="9"/>
      <c r="D9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5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59" s="8">
        <v>6.8754935415698801</v>
      </c>
      <c r="G959" s="1">
        <v>-1.35133890699635</v>
      </c>
      <c r="H959" s="2"/>
      <c r="I959"/>
      <c r="J959" s="2"/>
    </row>
    <row r="960" spans="1:10" x14ac:dyDescent="0.2">
      <c r="A960" s="2" t="s">
        <v>21</v>
      </c>
      <c r="B960" s="9">
        <v>16.079999999999998</v>
      </c>
      <c r="C960" s="9"/>
      <c r="D9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6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60" s="8">
        <v>7.4484513367006997</v>
      </c>
      <c r="G960" s="1">
        <v>-1.5319053515927601</v>
      </c>
      <c r="H960" s="2"/>
      <c r="I960"/>
      <c r="J960" s="2"/>
    </row>
    <row r="961" spans="1:10" x14ac:dyDescent="0.2">
      <c r="A961" s="2" t="s">
        <v>21</v>
      </c>
      <c r="B961" s="9">
        <v>16.079999999999998</v>
      </c>
      <c r="C961" s="9"/>
      <c r="D9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6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61" s="8">
        <v>8.0214091318315308</v>
      </c>
      <c r="G961" s="1">
        <v>-1.7275637306868299</v>
      </c>
      <c r="H961" s="2"/>
      <c r="I961"/>
      <c r="J961" s="2"/>
    </row>
    <row r="962" spans="1:10" x14ac:dyDescent="0.2">
      <c r="A962" s="2" t="s">
        <v>21</v>
      </c>
      <c r="B962" s="9">
        <v>16.079999999999998</v>
      </c>
      <c r="C962" s="9"/>
      <c r="D9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6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62" s="8">
        <v>8.5943669269623495</v>
      </c>
      <c r="G962" s="1">
        <v>-1.93846579047863</v>
      </c>
      <c r="H962" s="2"/>
      <c r="I962"/>
      <c r="J962" s="2"/>
    </row>
    <row r="963" spans="1:10" x14ac:dyDescent="0.2">
      <c r="A963" s="2" t="s">
        <v>21</v>
      </c>
      <c r="B963" s="9">
        <v>16.079999999999998</v>
      </c>
      <c r="C963" s="9"/>
      <c r="D9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6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63" s="8">
        <v>9.16732472209317</v>
      </c>
      <c r="G963" s="1">
        <v>-2.1647754520914799</v>
      </c>
      <c r="H963" s="2"/>
      <c r="I963"/>
      <c r="J963" s="2"/>
    </row>
    <row r="964" spans="1:10" x14ac:dyDescent="0.2">
      <c r="A964" s="2" t="s">
        <v>21</v>
      </c>
      <c r="B964" s="9">
        <v>16.079999999999998</v>
      </c>
      <c r="C964" s="9"/>
      <c r="D9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6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64" s="8">
        <v>9.7402825172239993</v>
      </c>
      <c r="G964" s="1">
        <v>-2.4066690106994102</v>
      </c>
      <c r="H964" s="2"/>
      <c r="I964"/>
      <c r="J964" s="2"/>
    </row>
    <row r="965" spans="1:10" x14ac:dyDescent="0.2">
      <c r="A965" s="2" t="s">
        <v>21</v>
      </c>
      <c r="B965" s="9">
        <v>16.079999999999998</v>
      </c>
      <c r="C965" s="9"/>
      <c r="D9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6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65" s="8">
        <v>10.3132403123548</v>
      </c>
      <c r="G965" s="1">
        <v>-2.6643353477395801</v>
      </c>
      <c r="H965" s="2"/>
      <c r="I965"/>
      <c r="J965" s="2"/>
    </row>
    <row r="966" spans="1:10" x14ac:dyDescent="0.2">
      <c r="A966" s="2" t="s">
        <v>21</v>
      </c>
      <c r="B966" s="9">
        <v>16.079999999999998</v>
      </c>
      <c r="C966" s="9"/>
      <c r="D9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6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66" s="8">
        <v>10.886198107485599</v>
      </c>
      <c r="G966" s="1">
        <v>-2.9379761559300599</v>
      </c>
      <c r="H966" s="2"/>
      <c r="I966"/>
      <c r="J966" s="2"/>
    </row>
    <row r="967" spans="1:10" x14ac:dyDescent="0.2">
      <c r="A967" s="2" t="s">
        <v>21</v>
      </c>
      <c r="B967" s="9">
        <v>16.079999999999998</v>
      </c>
      <c r="C967" s="9"/>
      <c r="D9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6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67" s="8">
        <v>11.4591559026165</v>
      </c>
      <c r="G967" s="1">
        <v>-3.2278061766444202</v>
      </c>
      <c r="H967" s="2"/>
      <c r="I967"/>
      <c r="J967" s="2"/>
    </row>
    <row r="968" spans="1:10" x14ac:dyDescent="0.2">
      <c r="A968" s="2" t="s">
        <v>21</v>
      </c>
      <c r="B968" s="9">
        <v>16.079999999999998</v>
      </c>
      <c r="C968" s="9"/>
      <c r="D9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6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68" s="8">
        <v>12.032113697747301</v>
      </c>
      <c r="G968" s="1">
        <v>-3.53405344932778</v>
      </c>
      <c r="H968" s="2"/>
      <c r="I968"/>
      <c r="J968" s="2"/>
    </row>
    <row r="969" spans="1:10" x14ac:dyDescent="0.2">
      <c r="A969" s="2" t="s">
        <v>21</v>
      </c>
      <c r="B969" s="9">
        <v>16.079999999999998</v>
      </c>
      <c r="C969" s="9"/>
      <c r="D9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6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69" s="8">
        <v>12.6050714928781</v>
      </c>
      <c r="G969" s="1">
        <v>-3.85695957227705</v>
      </c>
      <c r="H969" s="2"/>
      <c r="I969"/>
      <c r="J969" s="2"/>
    </row>
    <row r="970" spans="1:10" x14ac:dyDescent="0.2">
      <c r="A970" s="2" t="s">
        <v>21</v>
      </c>
      <c r="B970" s="9">
        <v>16.079999999999998</v>
      </c>
      <c r="C970" s="9"/>
      <c r="D9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7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70" s="8">
        <v>13.178029288008901</v>
      </c>
      <c r="G970" s="1">
        <v>-4.1967799742104201</v>
      </c>
      <c r="H970" s="2"/>
      <c r="I970"/>
      <c r="J970" s="2"/>
    </row>
    <row r="971" spans="1:10" x14ac:dyDescent="0.2">
      <c r="A971" s="2" t="s">
        <v>21</v>
      </c>
      <c r="B971" s="9">
        <v>16.079999999999998</v>
      </c>
      <c r="C971" s="9"/>
      <c r="D9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7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71" s="8">
        <v>13.750987083139799</v>
      </c>
      <c r="G971" s="1">
        <v>-4.5537841956688796</v>
      </c>
      <c r="H971" s="2"/>
      <c r="I971"/>
      <c r="J971" s="2"/>
    </row>
    <row r="972" spans="1:10" x14ac:dyDescent="0.2">
      <c r="A972" s="2" t="s">
        <v>21</v>
      </c>
      <c r="B972" s="9">
        <v>16.079999999999998</v>
      </c>
      <c r="C972" s="9"/>
      <c r="D9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7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72" s="8">
        <v>14.3239448782706</v>
      </c>
      <c r="G972" s="1">
        <v>-4.9282561794439204</v>
      </c>
      <c r="H972" s="2"/>
      <c r="I972"/>
      <c r="J972" s="2"/>
    </row>
    <row r="973" spans="1:10" x14ac:dyDescent="0.2">
      <c r="A973" s="2" t="s">
        <v>21</v>
      </c>
      <c r="B973" s="9">
        <v>16.079999999999998</v>
      </c>
      <c r="C973" s="9"/>
      <c r="D9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7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73" s="8">
        <v>14.896902673401399</v>
      </c>
      <c r="G973" s="1">
        <v>-5.3204945686347003</v>
      </c>
      <c r="H973" s="2"/>
      <c r="I973"/>
      <c r="J973" s="2"/>
    </row>
    <row r="974" spans="1:10" x14ac:dyDescent="0.2">
      <c r="A974" s="2" t="s">
        <v>21</v>
      </c>
      <c r="B974" s="9">
        <v>16.079999999999998</v>
      </c>
      <c r="C974" s="9"/>
      <c r="D9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7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74" s="8">
        <v>15.4698604685322</v>
      </c>
      <c r="G974" s="1">
        <v>-5.7308130110156297</v>
      </c>
      <c r="H974" s="2"/>
      <c r="I974"/>
      <c r="J974" s="2"/>
    </row>
    <row r="975" spans="1:10" x14ac:dyDescent="0.2">
      <c r="A975" s="2" t="s">
        <v>21</v>
      </c>
      <c r="B975" s="9">
        <v>16.079999999999998</v>
      </c>
      <c r="C975" s="9"/>
      <c r="D9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7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75" s="8">
        <v>16.042818263663101</v>
      </c>
      <c r="G975" s="1">
        <v>-6.1595404679870596</v>
      </c>
      <c r="H975" s="2"/>
      <c r="I975"/>
      <c r="J975" s="2"/>
    </row>
    <row r="976" spans="1:10" x14ac:dyDescent="0.2">
      <c r="A976" s="2" t="s">
        <v>21</v>
      </c>
      <c r="B976" s="9">
        <v>16.079999999999998</v>
      </c>
      <c r="C976" s="9"/>
      <c r="D9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7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76" s="8">
        <v>16.615776058793902</v>
      </c>
      <c r="G976" s="1">
        <v>-6.6070215260416498</v>
      </c>
      <c r="H976" s="2"/>
      <c r="I976"/>
      <c r="J976" s="2"/>
    </row>
    <row r="977" spans="1:10" x14ac:dyDescent="0.2">
      <c r="A977" s="2" t="s">
        <v>21</v>
      </c>
      <c r="B977" s="9">
        <v>16.079999999999998</v>
      </c>
      <c r="C977" s="9"/>
      <c r="D9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7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77" s="8">
        <v>17.188733853924699</v>
      </c>
      <c r="G977" s="1">
        <v>-7.0736167084173296</v>
      </c>
      <c r="H977" s="2"/>
      <c r="I977"/>
      <c r="J977" s="2"/>
    </row>
    <row r="978" spans="1:10" x14ac:dyDescent="0.2">
      <c r="A978" s="2" t="s">
        <v>21</v>
      </c>
      <c r="B978" s="9">
        <v>16.079999999999998</v>
      </c>
      <c r="C978" s="9"/>
      <c r="D9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7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78" s="8">
        <v>17.7616916490555</v>
      </c>
      <c r="G978" s="1">
        <v>-7.5597027839857702</v>
      </c>
      <c r="H978" s="2"/>
      <c r="I978"/>
      <c r="J978" s="2"/>
    </row>
    <row r="979" spans="1:10" x14ac:dyDescent="0.2">
      <c r="A979" s="2" t="s">
        <v>21</v>
      </c>
      <c r="B979" s="9">
        <v>16.079999999999998</v>
      </c>
      <c r="C979" s="9"/>
      <c r="D9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7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79" s="8">
        <v>18.334649444186301</v>
      </c>
      <c r="G979" s="1">
        <v>-8.0656730701500496</v>
      </c>
      <c r="H979" s="2"/>
      <c r="I979"/>
      <c r="J979" s="2"/>
    </row>
    <row r="980" spans="1:10" x14ac:dyDescent="0.2">
      <c r="A980" s="2" t="s">
        <v>21</v>
      </c>
      <c r="B980" s="9">
        <v>16.079999999999998</v>
      </c>
      <c r="C980" s="9"/>
      <c r="D9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8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80" s="8">
        <v>18.907607239317201</v>
      </c>
      <c r="G980" s="1">
        <v>-8.5919377257925902</v>
      </c>
      <c r="H980" s="2"/>
      <c r="I980"/>
      <c r="J980" s="2"/>
    </row>
    <row r="981" spans="1:10" x14ac:dyDescent="0.2">
      <c r="A981" s="2" t="s">
        <v>21</v>
      </c>
      <c r="B981" s="9">
        <v>16.079999999999998</v>
      </c>
      <c r="C981" s="9"/>
      <c r="D9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8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81" s="8">
        <v>19.480565034447999</v>
      </c>
      <c r="G981" s="1">
        <v>-9.1389240296102496</v>
      </c>
      <c r="H981" s="2"/>
      <c r="I981"/>
      <c r="J981" s="2"/>
    </row>
    <row r="982" spans="1:10" x14ac:dyDescent="0.2">
      <c r="A982" s="2" t="s">
        <v>21</v>
      </c>
      <c r="B982" s="9">
        <v>16.079999999999998</v>
      </c>
      <c r="C982" s="9"/>
      <c r="D9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8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82" s="8">
        <v>20.0535228295788</v>
      </c>
      <c r="G982" s="1">
        <v>-9.7070766385431995</v>
      </c>
      <c r="H982" s="2"/>
      <c r="I982"/>
      <c r="J982" s="2"/>
    </row>
    <row r="983" spans="1:10" x14ac:dyDescent="0.2">
      <c r="A983" s="2" t="s">
        <v>21</v>
      </c>
      <c r="B983" s="9">
        <v>16.079999999999998</v>
      </c>
      <c r="C983" s="9"/>
      <c r="D9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8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83" s="8">
        <v>20.6264806247096</v>
      </c>
      <c r="G983" s="1">
        <v>-10.2968578199691</v>
      </c>
      <c r="H983" s="2"/>
      <c r="I983"/>
      <c r="J983" s="2"/>
    </row>
    <row r="984" spans="1:10" x14ac:dyDescent="0.2">
      <c r="A984" s="2" t="s">
        <v>21</v>
      </c>
      <c r="B984" s="9">
        <v>16.079999999999998</v>
      </c>
      <c r="C984" s="9"/>
      <c r="D9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8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84" s="8">
        <v>21.199438419840501</v>
      </c>
      <c r="G984" s="1">
        <v>-10.9087476501624</v>
      </c>
      <c r="H984" s="2"/>
      <c r="I984"/>
      <c r="J984" s="2"/>
    </row>
    <row r="985" spans="1:10" x14ac:dyDescent="0.2">
      <c r="A985" s="2" t="s">
        <v>21</v>
      </c>
      <c r="B985" s="9">
        <v>16.079999999999998</v>
      </c>
      <c r="C985" s="9"/>
      <c r="D9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8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85" s="8">
        <v>21.772396214971302</v>
      </c>
      <c r="G985" s="1">
        <v>-11.543244170719699</v>
      </c>
      <c r="H985" s="2"/>
      <c r="I985"/>
      <c r="J985" s="2"/>
    </row>
    <row r="986" spans="1:10" x14ac:dyDescent="0.2">
      <c r="A986" s="2" t="s">
        <v>21</v>
      </c>
      <c r="B986" s="9">
        <v>16.079999999999998</v>
      </c>
      <c r="C986" s="9"/>
      <c r="D9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8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86" s="8">
        <v>22.345354010102099</v>
      </c>
      <c r="G986" s="1">
        <v>-12.2008634925885</v>
      </c>
      <c r="H986" s="2"/>
      <c r="I986"/>
      <c r="J986" s="2"/>
    </row>
    <row r="987" spans="1:10" x14ac:dyDescent="0.2">
      <c r="A987" s="2" t="s">
        <v>21</v>
      </c>
      <c r="B987" s="9">
        <v>16.079999999999998</v>
      </c>
      <c r="C987" s="9"/>
      <c r="D9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8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87" s="8">
        <v>22.9183118052329</v>
      </c>
      <c r="G987" s="1">
        <v>-12.882139836301</v>
      </c>
      <c r="H987" s="2"/>
      <c r="I987"/>
      <c r="J987" s="2"/>
    </row>
    <row r="988" spans="1:10" x14ac:dyDescent="0.2">
      <c r="A988" s="2" t="s">
        <v>21</v>
      </c>
      <c r="B988" s="9">
        <v>16.079999999999998</v>
      </c>
      <c r="C988" s="9"/>
      <c r="D9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8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88" s="8">
        <v>23.4912696003638</v>
      </c>
      <c r="G988" s="1">
        <v>-13.5876254946066</v>
      </c>
      <c r="H988" s="2"/>
      <c r="I988"/>
      <c r="J988" s="2"/>
    </row>
    <row r="989" spans="1:10" x14ac:dyDescent="0.2">
      <c r="A989" s="2" t="s">
        <v>21</v>
      </c>
      <c r="B989" s="9">
        <v>16.079999999999998</v>
      </c>
      <c r="C989" s="9"/>
      <c r="D9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8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89" s="8">
        <v>24.064227395494601</v>
      </c>
      <c r="G989" s="1">
        <v>-14.317890701804901</v>
      </c>
      <c r="H989" s="2"/>
      <c r="I989"/>
      <c r="J989" s="2"/>
    </row>
    <row r="990" spans="1:10" x14ac:dyDescent="0.2">
      <c r="A990" s="2" t="s">
        <v>21</v>
      </c>
      <c r="B990" s="9">
        <v>16.079999999999998</v>
      </c>
      <c r="C990" s="9"/>
      <c r="D9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9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90" s="8">
        <v>24.637185190625399</v>
      </c>
      <c r="G990" s="1">
        <v>-15.0735233912225</v>
      </c>
      <c r="H990" s="2"/>
      <c r="I990"/>
      <c r="J990" s="2"/>
    </row>
    <row r="991" spans="1:10" x14ac:dyDescent="0.2">
      <c r="A991" s="2" t="s">
        <v>21</v>
      </c>
      <c r="B991" s="9">
        <v>16.079999999999998</v>
      </c>
      <c r="C991" s="9"/>
      <c r="D9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9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91" s="8">
        <v>25.2101429857562</v>
      </c>
      <c r="G991" s="1">
        <v>-15.855128819426399</v>
      </c>
      <c r="H991" s="2"/>
      <c r="I991"/>
      <c r="J991" s="2"/>
    </row>
    <row r="992" spans="1:10" x14ac:dyDescent="0.2">
      <c r="A992" s="2" t="s">
        <v>21</v>
      </c>
      <c r="B992" s="9">
        <v>16.079999999999998</v>
      </c>
      <c r="C992" s="9"/>
      <c r="D9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9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92" s="8">
        <v>25.783100780887001</v>
      </c>
      <c r="G992" s="1">
        <v>-16.663329032153801</v>
      </c>
      <c r="H992" s="2"/>
      <c r="I992"/>
      <c r="J992" s="2"/>
    </row>
    <row r="993" spans="1:10" x14ac:dyDescent="0.2">
      <c r="A993" s="2" t="s">
        <v>21</v>
      </c>
      <c r="B993" s="9">
        <v>16.079999999999998</v>
      </c>
      <c r="C993" s="9"/>
      <c r="D9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9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93" s="8">
        <v>26.356058576017901</v>
      </c>
      <c r="G993" s="1">
        <v>-17.4987621428557</v>
      </c>
      <c r="H993" s="2"/>
      <c r="I993"/>
      <c r="J993" s="2"/>
    </row>
    <row r="994" spans="1:10" x14ac:dyDescent="0.2">
      <c r="A994" s="2" t="s">
        <v>21</v>
      </c>
      <c r="B994" s="9">
        <v>16.079999999999998</v>
      </c>
      <c r="C994" s="9"/>
      <c r="D9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9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94" s="8">
        <v>26.929016371148698</v>
      </c>
      <c r="G994" s="1">
        <v>-18.362081389948798</v>
      </c>
      <c r="H994" s="2"/>
      <c r="I994"/>
      <c r="J994" s="2"/>
    </row>
    <row r="995" spans="1:10" x14ac:dyDescent="0.2">
      <c r="A995" s="2" t="s">
        <v>21</v>
      </c>
      <c r="B995" s="9">
        <v>16.079999999999998</v>
      </c>
      <c r="C995" s="9"/>
      <c r="D9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9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95" s="8">
        <v>27.501974166279499</v>
      </c>
      <c r="G995" s="1">
        <v>-19.253953933366901</v>
      </c>
      <c r="H995" s="2"/>
      <c r="I995"/>
      <c r="J995" s="2"/>
    </row>
    <row r="996" spans="1:10" x14ac:dyDescent="0.2">
      <c r="A996" s="2" t="s">
        <v>21</v>
      </c>
      <c r="B996" s="9">
        <v>16.079999999999998</v>
      </c>
      <c r="C996" s="9"/>
      <c r="D9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9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96" s="8">
        <v>28.0749319614103</v>
      </c>
      <c r="G996" s="1">
        <v>-20.175059344305101</v>
      </c>
      <c r="H996" s="2"/>
      <c r="I996"/>
      <c r="J996" s="2"/>
    </row>
    <row r="997" spans="1:10" x14ac:dyDescent="0.2">
      <c r="A997" s="2" t="s">
        <v>21</v>
      </c>
      <c r="B997" s="9">
        <v>16.079999999999998</v>
      </c>
      <c r="C997" s="9"/>
      <c r="D9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9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97" s="8">
        <v>28.647889756541201</v>
      </c>
      <c r="G997" s="1">
        <v>-21.1260877347441</v>
      </c>
      <c r="H997" s="2"/>
      <c r="I997"/>
      <c r="J997" s="2"/>
    </row>
    <row r="998" spans="1:10" x14ac:dyDescent="0.2">
      <c r="A998" s="2" t="s">
        <v>21</v>
      </c>
      <c r="B998" s="9">
        <v>16.079999999999998</v>
      </c>
      <c r="C998" s="9"/>
      <c r="D9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9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98" s="8">
        <v>29.220847551672001</v>
      </c>
      <c r="G998" s="1">
        <v>-22.107737464038799</v>
      </c>
      <c r="H998" s="2"/>
      <c r="I998"/>
      <c r="J998" s="2"/>
    </row>
    <row r="999" spans="1:10" x14ac:dyDescent="0.2">
      <c r="A999" s="2" t="s">
        <v>21</v>
      </c>
      <c r="B999" s="9">
        <v>16.079999999999998</v>
      </c>
      <c r="C999" s="9"/>
      <c r="D9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99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999" s="8">
        <v>29.793805346802799</v>
      </c>
      <c r="G999" s="1">
        <v>-23.120712349744601</v>
      </c>
      <c r="H999" s="2"/>
      <c r="I999"/>
      <c r="J999" s="2"/>
    </row>
    <row r="1000" spans="1:10" x14ac:dyDescent="0.2">
      <c r="A1000" s="2" t="s">
        <v>21</v>
      </c>
      <c r="B1000" s="9">
        <v>16.079999999999998</v>
      </c>
      <c r="C1000" s="9"/>
      <c r="D10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0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00" s="8">
        <v>30.3667631419336</v>
      </c>
      <c r="G1000" s="1">
        <v>-24.165718297626299</v>
      </c>
      <c r="H1000" s="2"/>
      <c r="I1000"/>
      <c r="J1000" s="2"/>
    </row>
    <row r="1001" spans="1:10" x14ac:dyDescent="0.2">
      <c r="A1001" s="2" t="s">
        <v>21</v>
      </c>
      <c r="B1001" s="9">
        <v>16.079999999999998</v>
      </c>
      <c r="C1001" s="9"/>
      <c r="D10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0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01" s="8">
        <v>30.9397209370645</v>
      </c>
      <c r="G1001" s="1">
        <v>-25.2434592511208</v>
      </c>
      <c r="H1001" s="2"/>
      <c r="I1001"/>
      <c r="J1001" s="2"/>
    </row>
    <row r="1002" spans="1:10" x14ac:dyDescent="0.2">
      <c r="A1002" s="2" t="s">
        <v>21</v>
      </c>
      <c r="B1002" s="9">
        <v>16.079999999999998</v>
      </c>
      <c r="C1002" s="9"/>
      <c r="D10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0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02" s="8">
        <v>31.512678732195301</v>
      </c>
      <c r="G1002" s="1">
        <v>-26.354632344212099</v>
      </c>
      <c r="H1002" s="2"/>
      <c r="I1002"/>
      <c r="J1002" s="2"/>
    </row>
    <row r="1003" spans="1:10" x14ac:dyDescent="0.2">
      <c r="A1003" s="2" t="s">
        <v>21</v>
      </c>
      <c r="B1003" s="9">
        <v>16.079999999999998</v>
      </c>
      <c r="C1003" s="9"/>
      <c r="D10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0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03" s="8">
        <v>32.085636527326102</v>
      </c>
      <c r="G1003" s="1">
        <v>-27.499922121496699</v>
      </c>
      <c r="H1003" s="2"/>
      <c r="I1003"/>
      <c r="J1003" s="2"/>
    </row>
    <row r="1004" spans="1:10" x14ac:dyDescent="0.2">
      <c r="A1004" s="2" t="s">
        <v>21</v>
      </c>
      <c r="B1004" s="9">
        <v>16.079999999999998</v>
      </c>
      <c r="C1004" s="9"/>
      <c r="D10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0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04" s="8">
        <v>32.658594322456899</v>
      </c>
      <c r="G1004" s="1">
        <v>-28.679993666147499</v>
      </c>
      <c r="H1004" s="2"/>
      <c r="I1004"/>
      <c r="J1004" s="2"/>
    </row>
    <row r="1005" spans="1:10" x14ac:dyDescent="0.2">
      <c r="A1005" s="2" t="s">
        <v>21</v>
      </c>
      <c r="B1005" s="9">
        <v>16.079999999999998</v>
      </c>
      <c r="C1005" s="9"/>
      <c r="D10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0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05" s="8">
        <v>33.231552117587697</v>
      </c>
      <c r="G1005" s="1">
        <v>-29.8954844490518</v>
      </c>
      <c r="H1005" s="2"/>
      <c r="I1005"/>
      <c r="J1005" s="2"/>
    </row>
    <row r="1006" spans="1:10" x14ac:dyDescent="0.2">
      <c r="A1006" s="2" t="s">
        <v>21</v>
      </c>
      <c r="B1006" s="9">
        <v>16.079999999999998</v>
      </c>
      <c r="C1006" s="9"/>
      <c r="D10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0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06" s="8">
        <v>33.804509912718601</v>
      </c>
      <c r="G1006" s="1">
        <v>-31.146994680089101</v>
      </c>
      <c r="H1006" s="2"/>
      <c r="I1006"/>
      <c r="J1006" s="2"/>
    </row>
    <row r="1007" spans="1:10" x14ac:dyDescent="0.2">
      <c r="A1007" s="2" t="s">
        <v>21</v>
      </c>
      <c r="B1007" s="9">
        <v>16.079999999999998</v>
      </c>
      <c r="C1007" s="9"/>
      <c r="D10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0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07" s="8">
        <v>34.377467707849398</v>
      </c>
      <c r="G1007" s="1">
        <v>-32.435075904464497</v>
      </c>
      <c r="H1007" s="2"/>
      <c r="I1007"/>
      <c r="J1007" s="2"/>
    </row>
    <row r="1008" spans="1:10" x14ac:dyDescent="0.2">
      <c r="A1008" s="2" t="s">
        <v>21</v>
      </c>
      <c r="B1008" s="9">
        <v>16.079999999999998</v>
      </c>
      <c r="C1008" s="9"/>
      <c r="D10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0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08" s="8">
        <v>34.950425502980202</v>
      </c>
      <c r="G1008" s="1">
        <v>-33.760217541793899</v>
      </c>
      <c r="H1008" s="2"/>
      <c r="I1008"/>
      <c r="J1008" s="2"/>
    </row>
    <row r="1009" spans="1:10" x14ac:dyDescent="0.2">
      <c r="A1009" s="2" t="s">
        <v>21</v>
      </c>
      <c r="B1009" s="9">
        <v>16.079999999999998</v>
      </c>
      <c r="C1009" s="9"/>
      <c r="D10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0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09" s="8">
        <v>35.523383298111</v>
      </c>
      <c r="G1009" s="1">
        <v>-35.122831012695002</v>
      </c>
      <c r="H1009" s="2"/>
      <c r="I1009"/>
      <c r="J1009" s="2"/>
    </row>
    <row r="1010" spans="1:10" x14ac:dyDescent="0.2">
      <c r="A1010" s="2" t="s">
        <v>21</v>
      </c>
      <c r="B1010" s="9">
        <v>16.079999999999998</v>
      </c>
      <c r="C1010" s="9"/>
      <c r="D10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1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10" s="8">
        <v>36.096341093241897</v>
      </c>
      <c r="G1010" s="1">
        <v>-36.523231034255602</v>
      </c>
      <c r="H1010" s="2"/>
      <c r="I1010"/>
      <c r="J1010" s="2"/>
    </row>
    <row r="1011" spans="1:10" x14ac:dyDescent="0.2">
      <c r="A1011" s="2" t="s">
        <v>21</v>
      </c>
      <c r="B1011" s="9">
        <v>16.079999999999998</v>
      </c>
      <c r="C1011" s="9"/>
      <c r="D10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1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11" s="8">
        <v>36.669298888372701</v>
      </c>
      <c r="G1011" s="1">
        <v>-37.961613591364099</v>
      </c>
      <c r="H1011" s="2"/>
      <c r="I1011"/>
      <c r="J1011" s="2"/>
    </row>
    <row r="1012" spans="1:10" x14ac:dyDescent="0.2">
      <c r="A1012" s="2" t="s">
        <v>21</v>
      </c>
      <c r="B1012" s="9">
        <v>16.079999999999998</v>
      </c>
      <c r="C1012" s="9"/>
      <c r="D10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1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12" s="8">
        <v>37.242256683503498</v>
      </c>
      <c r="G1012" s="1">
        <v>-39.438030002130198</v>
      </c>
      <c r="H1012" s="2"/>
      <c r="I1012"/>
      <c r="J1012" s="2"/>
    </row>
    <row r="1013" spans="1:10" x14ac:dyDescent="0.2">
      <c r="A1013" s="2" t="s">
        <v>21</v>
      </c>
      <c r="B1013" s="9">
        <v>16.079999999999998</v>
      </c>
      <c r="C1013" s="9"/>
      <c r="D10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1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13" s="8">
        <v>37.815214478634303</v>
      </c>
      <c r="G1013" s="1">
        <v>-40.952356390477902</v>
      </c>
      <c r="H1013" s="2"/>
      <c r="I1013"/>
      <c r="J1013" s="2"/>
    </row>
    <row r="1014" spans="1:10" x14ac:dyDescent="0.2">
      <c r="A1014" s="2" t="s">
        <v>21</v>
      </c>
      <c r="B1014" s="9">
        <v>16.079999999999998</v>
      </c>
      <c r="C1014" s="9"/>
      <c r="D10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1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14" s="8">
        <v>38.3881722737652</v>
      </c>
      <c r="G1014" s="1">
        <v>-42.5042577543677</v>
      </c>
      <c r="H1014" s="2"/>
      <c r="I1014"/>
      <c r="J1014" s="2"/>
    </row>
    <row r="1015" spans="1:10" x14ac:dyDescent="0.2">
      <c r="A1015" s="2" t="s">
        <v>21</v>
      </c>
      <c r="B1015" s="9">
        <v>16.079999999999998</v>
      </c>
      <c r="C1015" s="9"/>
      <c r="D10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1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15" s="8">
        <v>38.961130068895997</v>
      </c>
      <c r="G1015" s="1">
        <v>-44.093145669417098</v>
      </c>
      <c r="H1015" s="2"/>
      <c r="I1015"/>
      <c r="J1015" s="2"/>
    </row>
    <row r="1016" spans="1:10" x14ac:dyDescent="0.2">
      <c r="A1016" s="2" t="s">
        <v>21</v>
      </c>
      <c r="B1016" s="9">
        <v>16.079999999999998</v>
      </c>
      <c r="C1016" s="9"/>
      <c r="D10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1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16" s="8">
        <v>39.534087864026802</v>
      </c>
      <c r="G1016" s="1">
        <v>-45.718128491549798</v>
      </c>
      <c r="H1016" s="2"/>
      <c r="I1016"/>
      <c r="J1016" s="2"/>
    </row>
    <row r="1017" spans="1:10" x14ac:dyDescent="0.2">
      <c r="A1017" s="2" t="s">
        <v>21</v>
      </c>
      <c r="B1017" s="9">
        <v>16.079999999999998</v>
      </c>
      <c r="C1017" s="9"/>
      <c r="D10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1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17" s="8">
        <v>40.107045659157599</v>
      </c>
      <c r="G1017" s="1">
        <v>-47.377952712353</v>
      </c>
      <c r="H1017" s="2"/>
      <c r="I1017"/>
      <c r="J1017" s="2"/>
    </row>
    <row r="1018" spans="1:10" x14ac:dyDescent="0.2">
      <c r="A1018" s="2" t="s">
        <v>21</v>
      </c>
      <c r="B1018" s="9">
        <v>16.079999999999998</v>
      </c>
      <c r="C1018" s="9"/>
      <c r="D10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1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18" s="8">
        <v>40.680003454288403</v>
      </c>
      <c r="G1018" s="1">
        <v>-49.070933871324698</v>
      </c>
      <c r="H1018" s="2"/>
      <c r="I1018"/>
      <c r="J1018" s="2"/>
    </row>
    <row r="1019" spans="1:10" x14ac:dyDescent="0.2">
      <c r="A1019" s="2" t="s">
        <v>21</v>
      </c>
      <c r="B1019" s="9">
        <v>16.079999999999998</v>
      </c>
      <c r="C1019" s="9"/>
      <c r="D10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1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19" s="8">
        <v>41.2529612494193</v>
      </c>
      <c r="G1019" s="1">
        <v>-50.794875132655903</v>
      </c>
      <c r="H1019" s="2"/>
      <c r="I1019"/>
      <c r="J1019" s="2"/>
    </row>
    <row r="1020" spans="1:10" x14ac:dyDescent="0.2">
      <c r="A1020" s="2" t="s">
        <v>21</v>
      </c>
      <c r="B1020" s="9">
        <v>16.079999999999998</v>
      </c>
      <c r="C1020" s="9"/>
      <c r="D10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2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20" s="8">
        <v>41.825919044550098</v>
      </c>
      <c r="G1020" s="1">
        <v>-52.546971281446403</v>
      </c>
      <c r="H1020" s="2"/>
      <c r="I1020"/>
      <c r="J1020" s="2"/>
    </row>
    <row r="1021" spans="1:10" x14ac:dyDescent="0.2">
      <c r="A1021" s="2" t="s">
        <v>21</v>
      </c>
      <c r="B1021" s="9">
        <v>16.079999999999998</v>
      </c>
      <c r="C1021" s="9"/>
      <c r="D10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2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21" s="8">
        <v>42.398876839680902</v>
      </c>
      <c r="G1021" s="1">
        <v>-54.323695475881898</v>
      </c>
      <c r="H1021" s="2"/>
      <c r="I1021"/>
      <c r="J1021" s="2"/>
    </row>
    <row r="1022" spans="1:10" x14ac:dyDescent="0.2">
      <c r="A1022" s="2" t="s">
        <v>21</v>
      </c>
      <c r="B1022" s="9">
        <v>16.079999999999998</v>
      </c>
      <c r="C1022" s="9"/>
      <c r="D10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2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22" s="8">
        <v>42.9718346348117</v>
      </c>
      <c r="G1022" s="1">
        <v>-56.120665595740299</v>
      </c>
      <c r="H1022" s="2"/>
      <c r="I1022"/>
      <c r="J1022" s="2"/>
    </row>
    <row r="1023" spans="1:10" x14ac:dyDescent="0.2">
      <c r="A1023" s="2" t="s">
        <v>21</v>
      </c>
      <c r="B1023" s="9">
        <v>16.079999999999998</v>
      </c>
      <c r="C1023" s="9"/>
      <c r="D10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2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23" s="8">
        <v>43.544792429942603</v>
      </c>
      <c r="G1023" s="1">
        <v>-57.932486440799302</v>
      </c>
      <c r="H1023" s="2"/>
      <c r="I1023"/>
      <c r="J1023" s="2"/>
    </row>
    <row r="1024" spans="1:10" x14ac:dyDescent="0.2">
      <c r="A1024" s="2" t="s">
        <v>21</v>
      </c>
      <c r="B1024" s="9">
        <v>16.079999999999998</v>
      </c>
      <c r="C1024" s="9"/>
      <c r="D10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2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24" s="8">
        <v>44.117750225073401</v>
      </c>
      <c r="G1024" s="1">
        <v>-59.752563340782501</v>
      </c>
      <c r="H1024" s="2"/>
      <c r="I1024"/>
      <c r="J1024" s="2"/>
    </row>
    <row r="1025" spans="1:10" x14ac:dyDescent="0.2">
      <c r="A1025" s="2" t="s">
        <v>21</v>
      </c>
      <c r="B1025" s="9">
        <v>16.079999999999998</v>
      </c>
      <c r="C1025" s="9"/>
      <c r="D10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2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25" s="8">
        <v>44.690708020204198</v>
      </c>
      <c r="G1025" s="1">
        <v>-61.572881926039699</v>
      </c>
      <c r="H1025" s="2"/>
      <c r="I1025"/>
      <c r="J1025" s="2"/>
    </row>
    <row r="1026" spans="1:10" x14ac:dyDescent="0.2">
      <c r="A1026" s="2" t="s">
        <v>21</v>
      </c>
      <c r="B1026" s="9">
        <v>16.079999999999998</v>
      </c>
      <c r="C1026" s="9"/>
      <c r="D10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2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26" s="8">
        <v>45.263665815335003</v>
      </c>
      <c r="G1026" s="1">
        <v>-63.383747859222503</v>
      </c>
      <c r="H1026" s="2"/>
      <c r="I1026"/>
      <c r="J1026" s="2"/>
    </row>
    <row r="1027" spans="1:10" x14ac:dyDescent="0.2">
      <c r="A1027" s="2" t="s">
        <v>21</v>
      </c>
      <c r="B1027" s="9">
        <v>16.079999999999998</v>
      </c>
      <c r="C1027" s="9"/>
      <c r="D10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2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27" s="8">
        <v>45.8366236104659</v>
      </c>
      <c r="G1027" s="1">
        <v>-65.173479228093399</v>
      </c>
      <c r="H1027" s="2"/>
      <c r="I1027"/>
      <c r="J1027" s="2"/>
    </row>
    <row r="1028" spans="1:10" x14ac:dyDescent="0.2">
      <c r="A1028" s="2" t="s">
        <v>21</v>
      </c>
      <c r="B1028" s="9">
        <v>16.079999999999998</v>
      </c>
      <c r="C1028" s="9"/>
      <c r="D10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2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28" s="8">
        <v>46.409581405596697</v>
      </c>
      <c r="G1028" s="1">
        <v>-66.928043037699496</v>
      </c>
      <c r="H1028" s="2"/>
      <c r="I1028"/>
      <c r="J1028" s="2"/>
    </row>
    <row r="1029" spans="1:10" x14ac:dyDescent="0.2">
      <c r="A1029" s="2" t="s">
        <v>21</v>
      </c>
      <c r="B1029" s="9">
        <v>16.079999999999998</v>
      </c>
      <c r="C1029" s="9"/>
      <c r="D10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2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29" s="8">
        <v>46.982539200727501</v>
      </c>
      <c r="G1029" s="1">
        <v>-68.630625810937005</v>
      </c>
      <c r="H1029" s="2"/>
      <c r="I1029"/>
      <c r="J1029" s="2"/>
    </row>
    <row r="1030" spans="1:10" x14ac:dyDescent="0.2">
      <c r="A1030" s="2" t="s">
        <v>21</v>
      </c>
      <c r="B1030" s="9">
        <v>16.079999999999998</v>
      </c>
      <c r="C1030" s="9"/>
      <c r="D10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3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30" s="8">
        <v>47.555496995858299</v>
      </c>
      <c r="G1030" s="1">
        <v>-70.261126720110298</v>
      </c>
      <c r="H1030" s="2"/>
      <c r="I1030"/>
      <c r="J1030" s="2"/>
    </row>
    <row r="1031" spans="1:10" x14ac:dyDescent="0.2">
      <c r="A1031" s="2" t="s">
        <v>21</v>
      </c>
      <c r="B1031" s="9">
        <v>16.079999999999998</v>
      </c>
      <c r="C1031" s="9"/>
      <c r="D10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3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31" s="8">
        <v>48.128454790989103</v>
      </c>
      <c r="G1031" s="1">
        <v>-71.795559958096604</v>
      </c>
      <c r="H1031" s="2"/>
      <c r="I1031"/>
      <c r="J1031" s="2"/>
    </row>
    <row r="1032" spans="1:10" x14ac:dyDescent="0.2">
      <c r="A1032" s="2" t="s">
        <v>21</v>
      </c>
      <c r="B1032" s="9">
        <v>16.079999999999998</v>
      </c>
      <c r="C1032" s="9"/>
      <c r="D10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3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32" s="8">
        <v>48.70141258612</v>
      </c>
      <c r="G1032" s="1">
        <v>-73.205351283056601</v>
      </c>
      <c r="H1032" s="2"/>
      <c r="I1032"/>
      <c r="J1032" s="2"/>
    </row>
    <row r="1033" spans="1:10" x14ac:dyDescent="0.2">
      <c r="A1033" s="2" t="s">
        <v>21</v>
      </c>
      <c r="B1033" s="9">
        <v>16.079999999999998</v>
      </c>
      <c r="C1033" s="9"/>
      <c r="D10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3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33" s="8">
        <v>49.274370381250797</v>
      </c>
      <c r="G1033" s="1">
        <v>-74.456511956717506</v>
      </c>
      <c r="H1033" s="2"/>
      <c r="I1033"/>
      <c r="J1033" s="2"/>
    </row>
    <row r="1034" spans="1:10" x14ac:dyDescent="0.2">
      <c r="A1034" s="2" t="s">
        <v>21</v>
      </c>
      <c r="B1034" s="9">
        <v>16.079999999999998</v>
      </c>
      <c r="C1034" s="9"/>
      <c r="D10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3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34" s="8">
        <v>49.847328176381602</v>
      </c>
      <c r="G1034" s="1">
        <v>-75.508671851096693</v>
      </c>
      <c r="H1034" s="2"/>
      <c r="I1034"/>
      <c r="J1034" s="2"/>
    </row>
    <row r="1035" spans="1:10" x14ac:dyDescent="0.2">
      <c r="A1035" s="2" t="s">
        <v>21</v>
      </c>
      <c r="B1035" s="9">
        <v>16.079999999999998</v>
      </c>
      <c r="C1035" s="9"/>
      <c r="D10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3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35" s="8">
        <v>50.420285971512499</v>
      </c>
      <c r="G1035" s="1">
        <v>-76.313952657294195</v>
      </c>
      <c r="H1035" s="2"/>
      <c r="I1035"/>
      <c r="J1035" s="2"/>
    </row>
    <row r="1036" spans="1:10" x14ac:dyDescent="0.2">
      <c r="A1036" s="2" t="s">
        <v>21</v>
      </c>
      <c r="B1036" s="9">
        <v>16.079999999999998</v>
      </c>
      <c r="C1036" s="9"/>
      <c r="D10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3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36" s="8">
        <v>50.993243766643303</v>
      </c>
      <c r="G1036" s="1">
        <v>-76.815662416254099</v>
      </c>
      <c r="H1036" s="2"/>
      <c r="I1036"/>
      <c r="J1036" s="2"/>
    </row>
    <row r="1037" spans="1:10" x14ac:dyDescent="0.2">
      <c r="A1037" s="2" t="s">
        <v>21</v>
      </c>
      <c r="B1037" s="9">
        <v>16.079999999999998</v>
      </c>
      <c r="C1037" s="9"/>
      <c r="D10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3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37" s="8">
        <v>51.566201561774101</v>
      </c>
      <c r="G1037" s="1">
        <v>-76.946794799259706</v>
      </c>
      <c r="H1037" s="2"/>
      <c r="I1037"/>
      <c r="J1037" s="2"/>
    </row>
    <row r="1038" spans="1:10" x14ac:dyDescent="0.2">
      <c r="A1038" s="2" t="s">
        <v>21</v>
      </c>
      <c r="B1038" s="9">
        <v>16.079999999999998</v>
      </c>
      <c r="C1038" s="9"/>
      <c r="D10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3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38" s="8">
        <v>52.139159356904898</v>
      </c>
      <c r="G1038" s="1">
        <v>-76.628321870981793</v>
      </c>
      <c r="H1038" s="2"/>
      <c r="I1038"/>
      <c r="J1038" s="2"/>
    </row>
    <row r="1039" spans="1:10" x14ac:dyDescent="0.2">
      <c r="A1039" s="2" t="s">
        <v>21</v>
      </c>
      <c r="B1039" s="9">
        <v>16.079999999999998</v>
      </c>
      <c r="C1039" s="9"/>
      <c r="D10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3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39" s="8">
        <v>52.712117152035702</v>
      </c>
      <c r="G1039" s="1">
        <v>-75.767279166964997</v>
      </c>
      <c r="H1039" s="2"/>
      <c r="I1039"/>
      <c r="J1039" s="2"/>
    </row>
    <row r="1040" spans="1:10" x14ac:dyDescent="0.2">
      <c r="A1040" s="2" t="s">
        <v>21</v>
      </c>
      <c r="B1040" s="9">
        <v>16.079999999999998</v>
      </c>
      <c r="C1040" s="9"/>
      <c r="D10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4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40" s="8">
        <v>53.285074947166599</v>
      </c>
      <c r="G1040" s="1">
        <v>-74.254659198045303</v>
      </c>
      <c r="H1040" s="2"/>
      <c r="I1040"/>
      <c r="J1040" s="2"/>
    </row>
    <row r="1041" spans="1:10" x14ac:dyDescent="0.2">
      <c r="A1041" s="2" t="s">
        <v>21</v>
      </c>
      <c r="B1041" s="9">
        <v>16.079999999999998</v>
      </c>
      <c r="C1041" s="9"/>
      <c r="D10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4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41" s="8">
        <v>53.858032742297397</v>
      </c>
      <c r="G1041" s="1">
        <v>-71.963157213219603</v>
      </c>
      <c r="H1041" s="2"/>
      <c r="I1041"/>
      <c r="J1041" s="2"/>
    </row>
    <row r="1042" spans="1:10" x14ac:dyDescent="0.2">
      <c r="A1042" s="2" t="s">
        <v>21</v>
      </c>
      <c r="B1042" s="9">
        <v>16.079999999999998</v>
      </c>
      <c r="C1042" s="9"/>
      <c r="D10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4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42" s="8">
        <v>54.430990537428201</v>
      </c>
      <c r="G1042" s="1">
        <v>-68.744855482294497</v>
      </c>
      <c r="H1042" s="2"/>
      <c r="I1042"/>
      <c r="J1042" s="2"/>
    </row>
    <row r="1043" spans="1:10" x14ac:dyDescent="0.2">
      <c r="A1043" s="2" t="s">
        <v>21</v>
      </c>
      <c r="B1043" s="9">
        <v>16.079999999999998</v>
      </c>
      <c r="C1043" s="9"/>
      <c r="D10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4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43" s="8">
        <v>55.003948332558998</v>
      </c>
      <c r="G1043" s="1">
        <v>-64.428994806973193</v>
      </c>
      <c r="H1043" s="2"/>
      <c r="I1043"/>
      <c r="J1043" s="2"/>
    </row>
    <row r="1044" spans="1:10" x14ac:dyDescent="0.2">
      <c r="A1044" s="2" t="s">
        <v>21</v>
      </c>
      <c r="B1044" s="9">
        <v>16.079999999999998</v>
      </c>
      <c r="C1044" s="9"/>
      <c r="D10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4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44" s="8">
        <v>55.576906127689902</v>
      </c>
      <c r="G1044" s="1">
        <v>-58.820070495966299</v>
      </c>
      <c r="H1044" s="2"/>
      <c r="I1044"/>
      <c r="J1044" s="2"/>
    </row>
    <row r="1045" spans="1:10" x14ac:dyDescent="0.2">
      <c r="A1045" s="2" t="s">
        <v>21</v>
      </c>
      <c r="B1045" s="9">
        <v>16.079999999999998</v>
      </c>
      <c r="C1045" s="9"/>
      <c r="D10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4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45" s="8">
        <v>56.1498639228207</v>
      </c>
      <c r="G1045" s="1">
        <v>-51.696610581131203</v>
      </c>
      <c r="H1045" s="2"/>
      <c r="I1045"/>
      <c r="J1045" s="2"/>
    </row>
    <row r="1046" spans="1:10" x14ac:dyDescent="0.2">
      <c r="A1046" s="2" t="s">
        <v>21</v>
      </c>
      <c r="B1046" s="9">
        <v>16.079999999999998</v>
      </c>
      <c r="C1046" s="9"/>
      <c r="D10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4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46" s="8">
        <v>56.722821717951497</v>
      </c>
      <c r="G1046" s="1">
        <v>-42.811150476151902</v>
      </c>
      <c r="H1046" s="2"/>
      <c r="I1046"/>
      <c r="J1046" s="2"/>
    </row>
    <row r="1047" spans="1:10" x14ac:dyDescent="0.2">
      <c r="A1047" s="2" t="s">
        <v>21</v>
      </c>
      <c r="B1047" s="9">
        <v>16.079999999999998</v>
      </c>
      <c r="C1047" s="9"/>
      <c r="D10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4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47" s="8">
        <v>57.295779513082302</v>
      </c>
      <c r="G1047" s="1">
        <v>-31.892108747273401</v>
      </c>
      <c r="H1047" s="2"/>
      <c r="I1047"/>
      <c r="J1047" s="2"/>
    </row>
    <row r="1048" spans="1:10" x14ac:dyDescent="0.2">
      <c r="A1048" s="2" t="s">
        <v>21</v>
      </c>
      <c r="B1048" s="9">
        <v>16.079999999999998</v>
      </c>
      <c r="C1048" s="9"/>
      <c r="D10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4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48" s="8">
        <v>57.868737308213198</v>
      </c>
      <c r="G1048" s="1">
        <v>-18.648479589580301</v>
      </c>
      <c r="H1048" s="2"/>
      <c r="I1048"/>
      <c r="J1048" s="2"/>
    </row>
    <row r="1049" spans="1:10" x14ac:dyDescent="0.2">
      <c r="A1049" s="2" t="s">
        <v>21</v>
      </c>
      <c r="B1049" s="9">
        <v>16.079999999999998</v>
      </c>
      <c r="C1049" s="9"/>
      <c r="D10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4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49" s="8">
        <v>58.441695103344003</v>
      </c>
      <c r="G1049" s="1">
        <v>-2.7784547922138398</v>
      </c>
      <c r="H1049" s="2"/>
      <c r="I1049"/>
      <c r="J1049" s="2"/>
    </row>
    <row r="1050" spans="1:10" x14ac:dyDescent="0.2">
      <c r="A1050" s="2" t="s">
        <v>21</v>
      </c>
      <c r="B1050" s="9">
        <v>16.079999999999998</v>
      </c>
      <c r="C1050" s="9"/>
      <c r="D10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5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50" s="8">
        <v>59.0146528984748</v>
      </c>
      <c r="G1050" s="1">
        <v>16.016794367335098</v>
      </c>
      <c r="H1050" s="2"/>
      <c r="I1050"/>
      <c r="J1050" s="2"/>
    </row>
    <row r="1051" spans="1:10" x14ac:dyDescent="0.2">
      <c r="A1051" s="2" t="s">
        <v>21</v>
      </c>
      <c r="B1051" s="9">
        <v>16.079999999999998</v>
      </c>
      <c r="C1051" s="9"/>
      <c r="D10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5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51" s="8">
        <v>59.587610693605598</v>
      </c>
      <c r="G1051" s="1">
        <v>38.0130140817814</v>
      </c>
      <c r="H1051" s="2"/>
      <c r="I1051"/>
      <c r="J1051" s="2"/>
    </row>
    <row r="1052" spans="1:10" x14ac:dyDescent="0.2">
      <c r="A1052" s="2" t="s">
        <v>21</v>
      </c>
      <c r="B1052" s="9">
        <v>16.079999999999998</v>
      </c>
      <c r="C1052" s="9"/>
      <c r="D10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5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52" s="8">
        <v>60.160568488736402</v>
      </c>
      <c r="G1052" s="1">
        <v>63.435688818467298</v>
      </c>
      <c r="H1052" s="2"/>
      <c r="I1052"/>
      <c r="J1052" s="2"/>
    </row>
    <row r="1053" spans="1:10" x14ac:dyDescent="0.2">
      <c r="A1053" s="2" t="s">
        <v>21</v>
      </c>
      <c r="B1053" s="9">
        <v>16.079999999999998</v>
      </c>
      <c r="C1053" s="9"/>
      <c r="D10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5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53" s="8">
        <v>60.733526283867299</v>
      </c>
      <c r="G1053" s="1">
        <v>92.425946029739407</v>
      </c>
      <c r="H1053" s="2"/>
      <c r="I1053"/>
      <c r="J1053" s="2"/>
    </row>
    <row r="1054" spans="1:10" x14ac:dyDescent="0.2">
      <c r="A1054" s="2" t="s">
        <v>21</v>
      </c>
      <c r="B1054" s="9">
        <v>16.079999999999998</v>
      </c>
      <c r="C1054" s="9"/>
      <c r="D10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5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54" s="8">
        <v>61.306484078998103</v>
      </c>
      <c r="G1054" s="1">
        <v>125.00126176594701</v>
      </c>
      <c r="H1054" s="2"/>
      <c r="I1054"/>
      <c r="J1054" s="2"/>
    </row>
    <row r="1055" spans="1:10" x14ac:dyDescent="0.2">
      <c r="A1055" s="2" t="s">
        <v>21</v>
      </c>
      <c r="B1055" s="9">
        <v>16.079999999999998</v>
      </c>
      <c r="C1055" s="9"/>
      <c r="D10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5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55" s="8">
        <v>61.879441874128901</v>
      </c>
      <c r="G1055" s="1">
        <v>161.014865497031</v>
      </c>
      <c r="H1055" s="2"/>
      <c r="I1055"/>
      <c r="J1055" s="2"/>
    </row>
    <row r="1056" spans="1:10" x14ac:dyDescent="0.2">
      <c r="A1056" s="2" t="s">
        <v>21</v>
      </c>
      <c r="B1056" s="9">
        <v>16.079999999999998</v>
      </c>
      <c r="C1056" s="9"/>
      <c r="D10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5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56" s="8">
        <v>62.452399669259698</v>
      </c>
      <c r="G1056" s="1">
        <v>200.12023294721601</v>
      </c>
      <c r="H1056" s="2"/>
      <c r="I1056"/>
      <c r="J1056" s="2"/>
    </row>
    <row r="1057" spans="1:10" x14ac:dyDescent="0.2">
      <c r="A1057" s="2" t="s">
        <v>21</v>
      </c>
      <c r="B1057" s="9">
        <v>16.079999999999998</v>
      </c>
      <c r="C1057" s="9"/>
      <c r="D10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5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57" s="8">
        <v>63.025357464390602</v>
      </c>
      <c r="G1057" s="1">
        <v>241.74912899205501</v>
      </c>
      <c r="H1057" s="2"/>
      <c r="I1057"/>
      <c r="J1057" s="2"/>
    </row>
    <row r="1058" spans="1:10" x14ac:dyDescent="0.2">
      <c r="A1058" s="2" t="s">
        <v>21</v>
      </c>
      <c r="B1058" s="9">
        <v>16.079999999999998</v>
      </c>
      <c r="C1058" s="9"/>
      <c r="D10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5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58" s="8">
        <v>63.598315259521399</v>
      </c>
      <c r="G1058" s="1">
        <v>285.11223036689501</v>
      </c>
      <c r="H1058" s="2"/>
      <c r="I1058"/>
      <c r="J1058" s="2"/>
    </row>
    <row r="1059" spans="1:10" x14ac:dyDescent="0.2">
      <c r="A1059" s="2" t="s">
        <v>21</v>
      </c>
      <c r="B1059" s="9">
        <v>16.079999999999998</v>
      </c>
      <c r="C1059" s="9"/>
      <c r="D10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5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59" s="8">
        <v>64.171273054652204</v>
      </c>
      <c r="G1059" s="1">
        <v>329.22931599639799</v>
      </c>
      <c r="H1059" s="2"/>
      <c r="I1059"/>
      <c r="J1059" s="2"/>
    </row>
    <row r="1060" spans="1:10" x14ac:dyDescent="0.2">
      <c r="A1060" s="2" t="s">
        <v>21</v>
      </c>
      <c r="B1060" s="9">
        <v>16.079999999999998</v>
      </c>
      <c r="C1060" s="9"/>
      <c r="D10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6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60" s="8">
        <v>64.744230849782994</v>
      </c>
      <c r="G1060" s="1">
        <v>372.99088327968502</v>
      </c>
      <c r="H1060" s="2"/>
      <c r="I1060"/>
      <c r="J1060" s="2"/>
    </row>
    <row r="1061" spans="1:10" x14ac:dyDescent="0.2">
      <c r="A1061" s="2" t="s">
        <v>21</v>
      </c>
      <c r="B1061" s="9">
        <v>16.079999999999998</v>
      </c>
      <c r="C1061" s="9"/>
      <c r="D10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6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61" s="8">
        <v>65.317188644913898</v>
      </c>
      <c r="G1061" s="1">
        <v>415.24563777017897</v>
      </c>
      <c r="H1061" s="2"/>
      <c r="I1061"/>
      <c r="J1061" s="2"/>
    </row>
    <row r="1062" spans="1:10" x14ac:dyDescent="0.2">
      <c r="A1062" s="2" t="s">
        <v>21</v>
      </c>
      <c r="B1062" s="9">
        <v>16.079999999999998</v>
      </c>
      <c r="C1062" s="9"/>
      <c r="D10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6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62" s="8">
        <v>65.890146440044703</v>
      </c>
      <c r="G1062" s="1">
        <v>454.90085353301299</v>
      </c>
      <c r="H1062" s="2"/>
      <c r="I1062"/>
      <c r="J1062" s="2"/>
    </row>
    <row r="1063" spans="1:10" x14ac:dyDescent="0.2">
      <c r="A1063" s="2" t="s">
        <v>21</v>
      </c>
      <c r="B1063" s="9">
        <v>16.079999999999998</v>
      </c>
      <c r="C1063" s="9"/>
      <c r="D10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6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63" s="8">
        <v>66.463104235175507</v>
      </c>
      <c r="G1063" s="1">
        <v>491.01803306578</v>
      </c>
      <c r="H1063" s="2"/>
      <c r="I1063"/>
      <c r="J1063" s="2"/>
    </row>
    <row r="1064" spans="1:10" x14ac:dyDescent="0.2">
      <c r="A1064" s="2" t="s">
        <v>21</v>
      </c>
      <c r="B1064" s="9">
        <v>16.079999999999998</v>
      </c>
      <c r="C1064" s="9"/>
      <c r="D10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6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64" s="8">
        <v>67.036062030306297</v>
      </c>
      <c r="G1064" s="1">
        <v>522.886743676994</v>
      </c>
      <c r="H1064" s="2"/>
      <c r="I1064"/>
      <c r="J1064" s="2"/>
    </row>
    <row r="1065" spans="1:10" x14ac:dyDescent="0.2">
      <c r="A1065" s="2" t="s">
        <v>21</v>
      </c>
      <c r="B1065" s="9">
        <v>16.079999999999998</v>
      </c>
      <c r="C1065" s="9"/>
      <c r="D10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6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65" s="8">
        <v>67.609019825437102</v>
      </c>
      <c r="G1065" s="1">
        <v>550.06503703547901</v>
      </c>
      <c r="H1065" s="2"/>
      <c r="I1065"/>
      <c r="J1065" s="2"/>
    </row>
    <row r="1066" spans="1:10" x14ac:dyDescent="0.2">
      <c r="A1066" s="2" t="s">
        <v>21</v>
      </c>
      <c r="B1066" s="9">
        <v>16.079999999999998</v>
      </c>
      <c r="C1066" s="9"/>
      <c r="D10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6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66" s="8">
        <v>68.181977620568006</v>
      </c>
      <c r="G1066" s="1">
        <v>572.383322433643</v>
      </c>
      <c r="H1066" s="2"/>
      <c r="I1066"/>
      <c r="J1066" s="2"/>
    </row>
    <row r="1067" spans="1:10" x14ac:dyDescent="0.2">
      <c r="A1067" s="2" t="s">
        <v>21</v>
      </c>
      <c r="B1067" s="9">
        <v>16.079999999999998</v>
      </c>
      <c r="C1067" s="9"/>
      <c r="D10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6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67" s="8">
        <v>68.754935415698796</v>
      </c>
      <c r="G1067" s="1">
        <v>589.91676227257994</v>
      </c>
      <c r="H1067" s="2"/>
      <c r="I1067"/>
      <c r="J1067" s="2"/>
    </row>
    <row r="1068" spans="1:10" x14ac:dyDescent="0.2">
      <c r="A1068" s="2" t="s">
        <v>21</v>
      </c>
      <c r="B1068" s="9">
        <v>16.079999999999998</v>
      </c>
      <c r="C1068" s="9"/>
      <c r="D10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6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68" s="8">
        <v>69.3278932108296</v>
      </c>
      <c r="G1068" s="1">
        <v>602.93658686290996</v>
      </c>
      <c r="H1068" s="2"/>
      <c r="I1068"/>
      <c r="J1068" s="2"/>
    </row>
    <row r="1069" spans="1:10" x14ac:dyDescent="0.2">
      <c r="A1069" s="2" t="s">
        <v>21</v>
      </c>
      <c r="B1069" s="9">
        <v>16.079999999999998</v>
      </c>
      <c r="C1069" s="9"/>
      <c r="D10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6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69" s="8">
        <v>69.900851005960405</v>
      </c>
      <c r="G1069" s="1">
        <v>611.85222666832601</v>
      </c>
      <c r="H1069" s="2"/>
      <c r="I1069"/>
      <c r="J1069" s="2"/>
    </row>
    <row r="1070" spans="1:10" x14ac:dyDescent="0.2">
      <c r="A1070" s="2" t="s">
        <v>21</v>
      </c>
      <c r="B1070" s="9">
        <v>16.079999999999998</v>
      </c>
      <c r="C1070" s="9"/>
      <c r="D10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7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70" s="8">
        <v>70.473808801091295</v>
      </c>
      <c r="G1070" s="1">
        <v>617.15449016424498</v>
      </c>
      <c r="H1070" s="2"/>
      <c r="I1070"/>
      <c r="J1070" s="2"/>
    </row>
    <row r="1071" spans="1:10" x14ac:dyDescent="0.2">
      <c r="A1071" s="2" t="s">
        <v>21</v>
      </c>
      <c r="B1071" s="9">
        <v>16.079999999999998</v>
      </c>
      <c r="C1071" s="9"/>
      <c r="D10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7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71" s="8">
        <v>71.046766596222099</v>
      </c>
      <c r="G1071" s="1">
        <v>619.366666253169</v>
      </c>
      <c r="H1071" s="2"/>
      <c r="I1071"/>
      <c r="J1071" s="2"/>
    </row>
    <row r="1072" spans="1:10" x14ac:dyDescent="0.2">
      <c r="A1072" s="2" t="s">
        <v>21</v>
      </c>
      <c r="B1072" s="9">
        <v>16.079999999999998</v>
      </c>
      <c r="C1072" s="9"/>
      <c r="D10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7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72" s="8">
        <v>71.619724391352904</v>
      </c>
      <c r="G1072" s="1">
        <v>619.00686411519303</v>
      </c>
      <c r="H1072" s="2"/>
      <c r="I1072"/>
      <c r="J1072" s="2"/>
    </row>
    <row r="1073" spans="1:10" x14ac:dyDescent="0.2">
      <c r="A1073" s="2" t="s">
        <v>21</v>
      </c>
      <c r="B1073" s="9">
        <v>16.079999999999998</v>
      </c>
      <c r="C1073" s="9"/>
      <c r="D10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7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73" s="8">
        <v>72.192682186483694</v>
      </c>
      <c r="G1073" s="1">
        <v>616.56205493218204</v>
      </c>
      <c r="H1073" s="2"/>
      <c r="I1073"/>
      <c r="J1073" s="2"/>
    </row>
    <row r="1074" spans="1:10" x14ac:dyDescent="0.2">
      <c r="A1074" s="2" t="s">
        <v>21</v>
      </c>
      <c r="B1074" s="9">
        <v>16.079999999999998</v>
      </c>
      <c r="C1074" s="9"/>
      <c r="D10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7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74" s="8">
        <v>72.765639981614598</v>
      </c>
      <c r="G1074" s="1">
        <v>612.472483782822</v>
      </c>
      <c r="H1074" s="2"/>
      <c r="I1074"/>
      <c r="J1074" s="2"/>
    </row>
    <row r="1075" spans="1:10" x14ac:dyDescent="0.2">
      <c r="A1075" s="2" t="s">
        <v>21</v>
      </c>
      <c r="B1075" s="9">
        <v>16.079999999999998</v>
      </c>
      <c r="C1075" s="9"/>
      <c r="D10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7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75" s="8">
        <v>73.338597776745402</v>
      </c>
      <c r="G1075" s="1">
        <v>607.124290281904</v>
      </c>
      <c r="H1075" s="2"/>
      <c r="I1075"/>
      <c r="J1075" s="2"/>
    </row>
    <row r="1076" spans="1:10" x14ac:dyDescent="0.2">
      <c r="A1076" s="2" t="s">
        <v>21</v>
      </c>
      <c r="B1076" s="9">
        <v>16.079999999999998</v>
      </c>
      <c r="C1076" s="9"/>
      <c r="D10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7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76" s="8">
        <v>73.911555571876207</v>
      </c>
      <c r="G1076" s="1">
        <v>600.84803781112601</v>
      </c>
      <c r="H1076" s="2"/>
      <c r="I1076"/>
      <c r="J1076" s="2"/>
    </row>
    <row r="1077" spans="1:10" x14ac:dyDescent="0.2">
      <c r="A1077" s="2" t="s">
        <v>21</v>
      </c>
      <c r="B1077" s="9">
        <v>16.079999999999998</v>
      </c>
      <c r="C1077" s="9"/>
      <c r="D10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7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77" s="8">
        <v>74.484513367006997</v>
      </c>
      <c r="G1077" s="1">
        <v>593.92110839796806</v>
      </c>
      <c r="H1077" s="2"/>
      <c r="I1077"/>
      <c r="J1077" s="2"/>
    </row>
    <row r="1078" spans="1:10" x14ac:dyDescent="0.2">
      <c r="A1078" s="2" t="s">
        <v>21</v>
      </c>
      <c r="B1078" s="9">
        <v>16.079999999999998</v>
      </c>
      <c r="C1078" s="9"/>
      <c r="D10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7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78" s="8">
        <v>75.057471162137801</v>
      </c>
      <c r="G1078" s="1">
        <v>586.57234278391502</v>
      </c>
      <c r="H1078" s="2"/>
      <c r="I1078"/>
      <c r="J1078" s="2"/>
    </row>
    <row r="1079" spans="1:10" x14ac:dyDescent="0.2">
      <c r="A1079" s="2" t="s">
        <v>21</v>
      </c>
      <c r="B1079" s="9">
        <v>16.079999999999998</v>
      </c>
      <c r="C1079" s="9"/>
      <c r="D10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7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79" s="8">
        <v>75.630428957268705</v>
      </c>
      <c r="G1079" s="1">
        <v>578.98774663346603</v>
      </c>
      <c r="H1079" s="2"/>
      <c r="I1079"/>
      <c r="J1079" s="2"/>
    </row>
    <row r="1080" spans="1:10" x14ac:dyDescent="0.2">
      <c r="A1080" s="2" t="s">
        <v>21</v>
      </c>
      <c r="B1080" s="9">
        <v>16.079999999999998</v>
      </c>
      <c r="C1080" s="9"/>
      <c r="D10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8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80" s="8">
        <v>76.203386752399496</v>
      </c>
      <c r="G1080" s="1">
        <v>571.31646900809403</v>
      </c>
      <c r="H1080" s="2"/>
      <c r="I1080"/>
      <c r="J1080" s="2"/>
    </row>
    <row r="1081" spans="1:10" x14ac:dyDescent="0.2">
      <c r="A1081" s="2" t="s">
        <v>21</v>
      </c>
      <c r="B1081" s="9">
        <v>16.079999999999998</v>
      </c>
      <c r="C1081" s="9"/>
      <c r="D10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8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81" s="8">
        <v>76.7763445475303</v>
      </c>
      <c r="G1081" s="1">
        <v>563.67656118699699</v>
      </c>
      <c r="H1081" s="2"/>
      <c r="I1081"/>
      <c r="J1081" s="2"/>
    </row>
    <row r="1082" spans="1:10" x14ac:dyDescent="0.2">
      <c r="A1082" s="2" t="s">
        <v>21</v>
      </c>
      <c r="B1082" s="9">
        <v>16.079999999999998</v>
      </c>
      <c r="C1082" s="9"/>
      <c r="D10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8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82" s="8">
        <v>77.349302342661204</v>
      </c>
      <c r="G1082" s="1">
        <v>556.16024293088105</v>
      </c>
      <c r="H1082" s="2"/>
      <c r="I1082"/>
      <c r="J1082" s="2"/>
    </row>
    <row r="1083" spans="1:10" x14ac:dyDescent="0.2">
      <c r="A1083" s="2" t="s">
        <v>21</v>
      </c>
      <c r="B1083" s="9">
        <v>16.079999999999998</v>
      </c>
      <c r="C1083" s="9"/>
      <c r="D10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8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83" s="8">
        <v>77.922260137791994</v>
      </c>
      <c r="G1083" s="1">
        <v>548.83855203920405</v>
      </c>
      <c r="H1083" s="2"/>
      <c r="I1083"/>
      <c r="J1083" s="2"/>
    </row>
    <row r="1084" spans="1:10" x14ac:dyDescent="0.2">
      <c r="A1084" s="2" t="s">
        <v>21</v>
      </c>
      <c r="B1084" s="9">
        <v>16.079999999999998</v>
      </c>
      <c r="C1084" s="9"/>
      <c r="D10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8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84" s="8">
        <v>78.495217932922799</v>
      </c>
      <c r="G1084" s="1">
        <v>541.765347752303</v>
      </c>
      <c r="H1084" s="2"/>
      <c r="I1084"/>
      <c r="J1084" s="2"/>
    </row>
    <row r="1085" spans="1:10" x14ac:dyDescent="0.2">
      <c r="A1085" s="2" t="s">
        <v>21</v>
      </c>
      <c r="B1085" s="9">
        <v>16.079999999999998</v>
      </c>
      <c r="C1085" s="9"/>
      <c r="D10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8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85" s="8">
        <v>79.068175728053603</v>
      </c>
      <c r="G1085" s="1">
        <v>534.98069441740597</v>
      </c>
      <c r="H1085" s="2"/>
      <c r="I1085"/>
      <c r="J1085" s="2"/>
    </row>
    <row r="1086" spans="1:10" x14ac:dyDescent="0.2">
      <c r="A1086" s="2" t="s">
        <v>21</v>
      </c>
      <c r="B1086" s="9">
        <v>16.079999999999998</v>
      </c>
      <c r="C1086" s="9"/>
      <c r="D10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8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86" s="8">
        <v>79.641133523184394</v>
      </c>
      <c r="G1086" s="1">
        <v>528.51368133309995</v>
      </c>
      <c r="H1086" s="2"/>
      <c r="I1086"/>
      <c r="J1086" s="2"/>
    </row>
    <row r="1087" spans="1:10" x14ac:dyDescent="0.2">
      <c r="A1087" s="2" t="s">
        <v>21</v>
      </c>
      <c r="B1087" s="9">
        <v>16.079999999999998</v>
      </c>
      <c r="C1087" s="9"/>
      <c r="D10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8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87" s="8">
        <v>80.214091318315297</v>
      </c>
      <c r="G1087" s="1">
        <v>522.38474719000999</v>
      </c>
      <c r="H1087" s="2"/>
      <c r="I1087"/>
      <c r="J1087" s="2"/>
    </row>
    <row r="1088" spans="1:10" x14ac:dyDescent="0.2">
      <c r="A1088" s="2" t="s">
        <v>21</v>
      </c>
      <c r="B1088" s="9">
        <v>16.079999999999998</v>
      </c>
      <c r="C1088" s="9"/>
      <c r="D10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8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88" s="8">
        <v>80.787049113446102</v>
      </c>
      <c r="G1088" s="1">
        <v>516.60757969306906</v>
      </c>
      <c r="H1088" s="2"/>
      <c r="I1088"/>
      <c r="J1088" s="2"/>
    </row>
    <row r="1089" spans="1:10" x14ac:dyDescent="0.2">
      <c r="A1089" s="2" t="s">
        <v>21</v>
      </c>
      <c r="B1089" s="9">
        <v>16.079999999999998</v>
      </c>
      <c r="C1089" s="9"/>
      <c r="D10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8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89" s="8">
        <v>81.360006908576906</v>
      </c>
      <c r="G1089" s="1">
        <v>511.19065728947498</v>
      </c>
      <c r="H1089" s="2"/>
      <c r="I1089"/>
      <c r="J1089" s="2"/>
    </row>
    <row r="1090" spans="1:10" x14ac:dyDescent="0.2">
      <c r="A1090" s="2" t="s">
        <v>21</v>
      </c>
      <c r="B1090" s="9">
        <v>16.079999999999998</v>
      </c>
      <c r="C1090" s="9"/>
      <c r="D10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9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90" s="8">
        <v>81.932964703707697</v>
      </c>
      <c r="G1090" s="1">
        <v>506.13849334899498</v>
      </c>
      <c r="H1090" s="2"/>
      <c r="I1090"/>
      <c r="J1090" s="2"/>
    </row>
    <row r="1091" spans="1:10" x14ac:dyDescent="0.2">
      <c r="A1091" s="2" t="s">
        <v>21</v>
      </c>
      <c r="B1091" s="9">
        <v>16.079999999999998</v>
      </c>
      <c r="C1091" s="9"/>
      <c r="D10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9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91" s="8">
        <v>82.505922498838501</v>
      </c>
      <c r="G1091" s="1">
        <v>501.45263545457999</v>
      </c>
      <c r="H1091" s="2"/>
      <c r="I1091"/>
      <c r="J1091" s="2"/>
    </row>
    <row r="1092" spans="1:10" x14ac:dyDescent="0.2">
      <c r="A1092" s="2" t="s">
        <v>21</v>
      </c>
      <c r="B1092" s="9">
        <v>16.079999999999998</v>
      </c>
      <c r="C1092" s="9"/>
      <c r="D10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9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92" s="8">
        <v>83.078880293969405</v>
      </c>
      <c r="G1092" s="1">
        <v>497.13246471606402</v>
      </c>
      <c r="H1092" s="2"/>
      <c r="I1092"/>
      <c r="J1092" s="2"/>
    </row>
    <row r="1093" spans="1:10" x14ac:dyDescent="0.2">
      <c r="A1093" s="2" t="s">
        <v>21</v>
      </c>
      <c r="B1093" s="9">
        <v>16.079999999999998</v>
      </c>
      <c r="C1093" s="9"/>
      <c r="D10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9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93" s="8">
        <v>83.651838089100195</v>
      </c>
      <c r="G1093" s="1">
        <v>493.17583278531498</v>
      </c>
      <c r="H1093" s="2"/>
      <c r="I1093"/>
      <c r="J1093" s="2"/>
    </row>
    <row r="1094" spans="1:10" x14ac:dyDescent="0.2">
      <c r="A1094" s="2" t="s">
        <v>21</v>
      </c>
      <c r="B1094" s="9">
        <v>16.079999999999998</v>
      </c>
      <c r="C1094" s="9"/>
      <c r="D10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9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94" s="8">
        <v>84.224795884231</v>
      </c>
      <c r="G1094" s="1">
        <v>489.57956779602802</v>
      </c>
      <c r="H1094" s="2"/>
      <c r="I1094"/>
      <c r="J1094" s="2"/>
    </row>
    <row r="1095" spans="1:10" x14ac:dyDescent="0.2">
      <c r="A1095" s="2" t="s">
        <v>21</v>
      </c>
      <c r="B1095" s="9">
        <v>16.079999999999998</v>
      </c>
      <c r="C1095" s="9"/>
      <c r="D10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9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95" s="8">
        <v>84.797753679361804</v>
      </c>
      <c r="G1095" s="1">
        <v>486.339874857018</v>
      </c>
      <c r="H1095" s="2"/>
      <c r="I1095"/>
      <c r="J1095" s="2"/>
    </row>
    <row r="1096" spans="1:10" x14ac:dyDescent="0.2">
      <c r="A1096" s="2" t="s">
        <v>21</v>
      </c>
      <c r="B1096" s="9">
        <v>16.079999999999998</v>
      </c>
      <c r="C1096" s="9"/>
      <c r="D10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9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96" s="8">
        <v>85.370711474492694</v>
      </c>
      <c r="G1096" s="1">
        <v>483.452651977627</v>
      </c>
      <c r="H1096" s="2"/>
      <c r="I1096"/>
      <c r="J1096" s="2"/>
    </row>
    <row r="1097" spans="1:10" x14ac:dyDescent="0.2">
      <c r="A1097" s="2" t="s">
        <v>21</v>
      </c>
      <c r="B1097" s="9">
        <v>16.079999999999998</v>
      </c>
      <c r="C1097" s="9"/>
      <c r="D10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9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97" s="8">
        <v>85.943669269623499</v>
      </c>
      <c r="G1097" s="1">
        <v>480.91373832725998</v>
      </c>
      <c r="H1097" s="2"/>
      <c r="I1097"/>
      <c r="J1097" s="2"/>
    </row>
    <row r="1098" spans="1:10" x14ac:dyDescent="0.2">
      <c r="A1098" s="2" t="s">
        <v>21</v>
      </c>
      <c r="B1098" s="9">
        <v>16.079999999999998</v>
      </c>
      <c r="C1098" s="9"/>
      <c r="D10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9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98" s="8">
        <v>86.516627064754303</v>
      </c>
      <c r="G1098" s="1">
        <v>478.71910843174902</v>
      </c>
      <c r="H1098" s="2"/>
      <c r="I1098"/>
      <c r="J1098" s="2"/>
    </row>
    <row r="1099" spans="1:10" x14ac:dyDescent="0.2">
      <c r="A1099" s="2" t="s">
        <v>21</v>
      </c>
      <c r="B1099" s="9">
        <v>16.079999999999998</v>
      </c>
      <c r="C1099" s="9"/>
      <c r="D10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09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099" s="8">
        <v>87.089584859885093</v>
      </c>
      <c r="G1099" s="1">
        <v>476.86502319066</v>
      </c>
      <c r="H1099" s="2"/>
      <c r="I1099"/>
      <c r="J1099" s="2"/>
    </row>
    <row r="1100" spans="1:10" x14ac:dyDescent="0.2">
      <c r="A1100" s="2" t="s">
        <v>21</v>
      </c>
      <c r="B1100" s="9">
        <v>16.079999999999998</v>
      </c>
      <c r="C1100" s="9"/>
      <c r="D11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0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00" s="8">
        <v>87.662542655015898</v>
      </c>
      <c r="G1100" s="1">
        <v>475.34814636354599</v>
      </c>
      <c r="H1100" s="2"/>
      <c r="I1100"/>
      <c r="J1100" s="2"/>
    </row>
    <row r="1101" spans="1:10" x14ac:dyDescent="0.2">
      <c r="A1101" s="2" t="s">
        <v>21</v>
      </c>
      <c r="B1101" s="9">
        <v>16.079999999999998</v>
      </c>
      <c r="C1101" s="9"/>
      <c r="D11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0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01" s="8">
        <v>88.235500450146802</v>
      </c>
      <c r="G1101" s="1">
        <v>474.16563333536402</v>
      </c>
      <c r="H1101" s="2"/>
      <c r="I1101"/>
      <c r="J1101" s="2"/>
    </row>
    <row r="1102" spans="1:10" x14ac:dyDescent="0.2">
      <c r="A1102" s="2" t="s">
        <v>21</v>
      </c>
      <c r="B1102" s="9">
        <v>16.079999999999998</v>
      </c>
      <c r="C1102" s="9"/>
      <c r="D11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0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02" s="8">
        <v>88.808458245277606</v>
      </c>
      <c r="G1102" s="1">
        <v>473.31519745179997</v>
      </c>
      <c r="H1102" s="2"/>
      <c r="I1102"/>
      <c r="J1102" s="2"/>
    </row>
    <row r="1103" spans="1:10" x14ac:dyDescent="0.2">
      <c r="A1103" s="2" t="s">
        <v>21</v>
      </c>
      <c r="B1103" s="9">
        <v>16.079999999999998</v>
      </c>
      <c r="C1103" s="9"/>
      <c r="D11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0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03" s="8">
        <v>89.381416040408396</v>
      </c>
      <c r="G1103" s="1">
        <v>472.79515795056102</v>
      </c>
      <c r="H1103" s="2"/>
      <c r="I1103"/>
      <c r="J1103" s="2"/>
    </row>
    <row r="1104" spans="1:10" x14ac:dyDescent="0.2">
      <c r="A1104" s="2" t="s">
        <v>21</v>
      </c>
      <c r="B1104" s="9">
        <v>16.079999999999998</v>
      </c>
      <c r="C1104" s="9"/>
      <c r="D11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0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04" s="8">
        <v>89.9543738355393</v>
      </c>
      <c r="G1104" s="1">
        <v>472.60447244252799</v>
      </c>
      <c r="H1104" s="2"/>
      <c r="I1104"/>
      <c r="J1104" s="2"/>
    </row>
    <row r="1105" spans="1:10" x14ac:dyDescent="0.2">
      <c r="A1105" s="2" t="s">
        <v>21</v>
      </c>
      <c r="B1105" s="9">
        <v>16.079999999999998</v>
      </c>
      <c r="C1105" s="9"/>
      <c r="D11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0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05" s="8">
        <v>90.527331630670105</v>
      </c>
      <c r="G1105" s="1">
        <v>472.74275597079202</v>
      </c>
      <c r="H1105" s="2"/>
      <c r="I1105"/>
      <c r="J1105" s="2"/>
    </row>
    <row r="1106" spans="1:10" x14ac:dyDescent="0.2">
      <c r="A1106" s="2" t="s">
        <v>21</v>
      </c>
      <c r="B1106" s="9">
        <v>16.079999999999998</v>
      </c>
      <c r="C1106" s="9"/>
      <c r="D11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0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06" s="8">
        <v>91.100289425800895</v>
      </c>
      <c r="G1106" s="1">
        <v>473.21028784852001</v>
      </c>
      <c r="H1106" s="2"/>
      <c r="I1106"/>
      <c r="J1106" s="2"/>
    </row>
    <row r="1107" spans="1:10" x14ac:dyDescent="0.2">
      <c r="A1107" s="2" t="s">
        <v>21</v>
      </c>
      <c r="B1107" s="9">
        <v>16.079999999999998</v>
      </c>
      <c r="C1107" s="9"/>
      <c r="D11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0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07" s="8">
        <v>91.6732472209317</v>
      </c>
      <c r="G1107" s="1">
        <v>474.00800670827101</v>
      </c>
      <c r="H1107" s="2"/>
      <c r="I1107"/>
      <c r="J1107" s="2"/>
    </row>
    <row r="1108" spans="1:10" x14ac:dyDescent="0.2">
      <c r="A1108" s="2" t="s">
        <v>21</v>
      </c>
      <c r="B1108" s="9">
        <v>16.079999999999998</v>
      </c>
      <c r="C1108" s="9"/>
      <c r="D11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0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08" s="8">
        <v>92.246205016062603</v>
      </c>
      <c r="G1108" s="1">
        <v>475.13749344929602</v>
      </c>
      <c r="H1108" s="2"/>
      <c r="I1108"/>
      <c r="J1108" s="2"/>
    </row>
    <row r="1109" spans="1:10" x14ac:dyDescent="0.2">
      <c r="A1109" s="2" t="s">
        <v>21</v>
      </c>
      <c r="B1109" s="9">
        <v>16.079999999999998</v>
      </c>
      <c r="C1109" s="9"/>
      <c r="D11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0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09" s="8">
        <v>92.819162811193394</v>
      </c>
      <c r="G1109" s="1">
        <v>476.60094100745499</v>
      </c>
      <c r="H1109" s="2"/>
      <c r="I1109"/>
      <c r="J1109" s="2"/>
    </row>
    <row r="1110" spans="1:10" x14ac:dyDescent="0.2">
      <c r="A1110" s="2" t="s">
        <v>21</v>
      </c>
      <c r="B1110" s="9">
        <v>16.079999999999998</v>
      </c>
      <c r="C1110" s="9"/>
      <c r="D11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1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10" s="8">
        <v>93.392120606324198</v>
      </c>
      <c r="G1110" s="1">
        <v>478.40110905701403</v>
      </c>
      <c r="H1110" s="2"/>
      <c r="I1110"/>
      <c r="J1110" s="2"/>
    </row>
    <row r="1111" spans="1:10" x14ac:dyDescent="0.2">
      <c r="A1111" s="2" t="s">
        <v>21</v>
      </c>
      <c r="B1111" s="9">
        <v>16.079999999999998</v>
      </c>
      <c r="C1111" s="9"/>
      <c r="D11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1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11" s="8">
        <v>93.965078401455003</v>
      </c>
      <c r="G1111" s="1">
        <v>480.541260846135</v>
      </c>
      <c r="H1111" s="2"/>
      <c r="I1111"/>
      <c r="J1111" s="2"/>
    </row>
    <row r="1112" spans="1:10" x14ac:dyDescent="0.2">
      <c r="A1112" s="2" t="s">
        <v>21</v>
      </c>
      <c r="B1112" s="9">
        <v>16.079999999999998</v>
      </c>
      <c r="C1112" s="9"/>
      <c r="D11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1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12" s="8">
        <v>94.538036196585793</v>
      </c>
      <c r="G1112" s="1">
        <v>483.02507832261199</v>
      </c>
      <c r="H1112" s="2"/>
      <c r="I1112"/>
      <c r="J1112" s="2"/>
    </row>
    <row r="1113" spans="1:10" x14ac:dyDescent="0.2">
      <c r="A1113" s="2" t="s">
        <v>21</v>
      </c>
      <c r="B1113" s="9">
        <v>16.079999999999998</v>
      </c>
      <c r="C1113" s="9"/>
      <c r="D11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1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13" s="8">
        <v>95.110993991716697</v>
      </c>
      <c r="G1113" s="1">
        <v>485.85655047581599</v>
      </c>
      <c r="H1113" s="2"/>
      <c r="I1113"/>
      <c r="J1113" s="2"/>
    </row>
    <row r="1114" spans="1:10" x14ac:dyDescent="0.2">
      <c r="A1114" s="2" t="s">
        <v>21</v>
      </c>
      <c r="B1114" s="9">
        <v>16.079999999999998</v>
      </c>
      <c r="C1114" s="9"/>
      <c r="D11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1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14" s="8">
        <v>95.683951786847501</v>
      </c>
      <c r="G1114" s="1">
        <v>489.03982834611202</v>
      </c>
      <c r="H1114" s="2"/>
      <c r="I1114"/>
      <c r="J1114" s="2"/>
    </row>
    <row r="1115" spans="1:10" x14ac:dyDescent="0.2">
      <c r="A1115" s="2" t="s">
        <v>21</v>
      </c>
      <c r="B1115" s="9">
        <v>16.079999999999998</v>
      </c>
      <c r="C1115" s="9"/>
      <c r="D11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1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15" s="8">
        <v>96.256909581978306</v>
      </c>
      <c r="G1115" s="1">
        <v>492.57903837093102</v>
      </c>
      <c r="H1115" s="2"/>
      <c r="I1115"/>
      <c r="J1115" s="2"/>
    </row>
    <row r="1116" spans="1:10" x14ac:dyDescent="0.2">
      <c r="A1116" s="2" t="s">
        <v>21</v>
      </c>
      <c r="B1116" s="9">
        <v>16.079999999999998</v>
      </c>
      <c r="C1116" s="9"/>
      <c r="D11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1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16" s="8">
        <v>96.829867377109096</v>
      </c>
      <c r="G1116" s="1">
        <v>496.47804356970602</v>
      </c>
      <c r="H1116" s="2"/>
      <c r="I1116"/>
      <c r="J1116" s="2"/>
    </row>
    <row r="1117" spans="1:10" x14ac:dyDescent="0.2">
      <c r="A1117" s="2" t="s">
        <v>21</v>
      </c>
      <c r="B1117" s="9">
        <v>16.079999999999998</v>
      </c>
      <c r="C1117" s="9"/>
      <c r="D11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1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17" s="8">
        <v>97.40282517224</v>
      </c>
      <c r="G1117" s="1">
        <v>500.74013943381999</v>
      </c>
      <c r="H1117" s="2"/>
      <c r="I1117"/>
      <c r="J1117" s="2"/>
    </row>
    <row r="1118" spans="1:10" x14ac:dyDescent="0.2">
      <c r="A1118" s="2" t="s">
        <v>21</v>
      </c>
      <c r="B1118" s="9">
        <v>16.079999999999998</v>
      </c>
      <c r="C1118" s="9"/>
      <c r="D11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1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18" s="8">
        <v>97.975782967370804</v>
      </c>
      <c r="G1118" s="1">
        <v>505.36766818833502</v>
      </c>
      <c r="H1118" s="2"/>
      <c r="I1118"/>
      <c r="J1118" s="2"/>
    </row>
    <row r="1119" spans="1:10" x14ac:dyDescent="0.2">
      <c r="A1119" s="2" t="s">
        <v>21</v>
      </c>
      <c r="B1119" s="9">
        <v>16.079999999999998</v>
      </c>
      <c r="C1119" s="9"/>
      <c r="D11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1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19" s="8">
        <v>98.548740762501595</v>
      </c>
      <c r="G1119" s="1">
        <v>510.36153122931103</v>
      </c>
      <c r="H1119" s="2"/>
      <c r="I1119"/>
      <c r="J1119" s="2"/>
    </row>
    <row r="1120" spans="1:10" x14ac:dyDescent="0.2">
      <c r="A1120" s="2" t="s">
        <v>21</v>
      </c>
      <c r="B1120" s="9">
        <v>16.079999999999998</v>
      </c>
      <c r="C1120" s="9"/>
      <c r="D11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2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20" s="8">
        <v>99.121698557632399</v>
      </c>
      <c r="G1120" s="1">
        <v>515.72057491982901</v>
      </c>
      <c r="H1120" s="2"/>
      <c r="I1120"/>
      <c r="J1120" s="2"/>
    </row>
    <row r="1121" spans="1:10" x14ac:dyDescent="0.2">
      <c r="A1121" s="2" t="s">
        <v>21</v>
      </c>
      <c r="B1121" s="9">
        <v>16.079999999999998</v>
      </c>
      <c r="C1121" s="9"/>
      <c r="D11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2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21" s="8">
        <v>99.694656352763204</v>
      </c>
      <c r="G1121" s="1">
        <v>521.44081947025404</v>
      </c>
      <c r="H1121" s="2"/>
      <c r="I1121"/>
      <c r="J1121" s="2"/>
    </row>
    <row r="1122" spans="1:10" x14ac:dyDescent="0.2">
      <c r="A1122" s="2" t="s">
        <v>21</v>
      </c>
      <c r="B1122" s="9">
        <v>16.079999999999998</v>
      </c>
      <c r="C1122" s="9"/>
      <c r="D11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2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22" s="8">
        <v>100.26761414789399</v>
      </c>
      <c r="G1122" s="1">
        <v>527.51449430875402</v>
      </c>
      <c r="H1122" s="2"/>
      <c r="I1122"/>
      <c r="J1122" s="2"/>
    </row>
    <row r="1123" spans="1:10" x14ac:dyDescent="0.2">
      <c r="A1123" s="2" t="s">
        <v>21</v>
      </c>
      <c r="B1123" s="9">
        <v>16.079999999999998</v>
      </c>
      <c r="C1123" s="9"/>
      <c r="D11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2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23" s="8">
        <v>100.840571943025</v>
      </c>
      <c r="G1123" s="1">
        <v>533.92883622526801</v>
      </c>
      <c r="H1123" s="2"/>
      <c r="I1123"/>
      <c r="J1123" s="2"/>
    </row>
    <row r="1124" spans="1:10" x14ac:dyDescent="0.2">
      <c r="A1124" s="2" t="s">
        <v>21</v>
      </c>
      <c r="B1124" s="9">
        <v>16.079999999999998</v>
      </c>
      <c r="C1124" s="9"/>
      <c r="D11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2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24" s="8">
        <v>101.413529738156</v>
      </c>
      <c r="G1124" s="1">
        <v>540.66459888041197</v>
      </c>
      <c r="H1124" s="2"/>
      <c r="I1124"/>
      <c r="J1124" s="2"/>
    </row>
    <row r="1125" spans="1:10" x14ac:dyDescent="0.2">
      <c r="A1125" s="2" t="s">
        <v>21</v>
      </c>
      <c r="B1125" s="9">
        <v>16.079999999999998</v>
      </c>
      <c r="C1125" s="9"/>
      <c r="D11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2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25" s="8">
        <v>101.986487533287</v>
      </c>
      <c r="G1125" s="1">
        <v>547.69421451670303</v>
      </c>
      <c r="H1125" s="2"/>
      <c r="I1125"/>
      <c r="J1125" s="2"/>
    </row>
    <row r="1126" spans="1:10" x14ac:dyDescent="0.2">
      <c r="A1126" s="2" t="s">
        <v>21</v>
      </c>
      <c r="B1126" s="9">
        <v>16.079999999999998</v>
      </c>
      <c r="C1126" s="9"/>
      <c r="D11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2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26" s="8">
        <v>102.559445328417</v>
      </c>
      <c r="G1126" s="1">
        <v>554.97954185895503</v>
      </c>
      <c r="H1126" s="2"/>
      <c r="I1126"/>
      <c r="J1126" s="2"/>
    </row>
    <row r="1127" spans="1:10" x14ac:dyDescent="0.2">
      <c r="A1127" s="2" t="s">
        <v>21</v>
      </c>
      <c r="B1127" s="9">
        <v>16.079999999999998</v>
      </c>
      <c r="C1127" s="9"/>
      <c r="D11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2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27" s="8">
        <v>103.132403123548</v>
      </c>
      <c r="G1127" s="1">
        <v>562.46912990243197</v>
      </c>
      <c r="H1127" s="2"/>
      <c r="I1127"/>
      <c r="J1127" s="2"/>
    </row>
    <row r="1128" spans="1:10" x14ac:dyDescent="0.2">
      <c r="A1128" s="2" t="s">
        <v>21</v>
      </c>
      <c r="B1128" s="9">
        <v>16.079999999999998</v>
      </c>
      <c r="C1128" s="9"/>
      <c r="D11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2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28" s="8">
        <v>103.70536091867901</v>
      </c>
      <c r="G1128" s="1">
        <v>570.09492827299698</v>
      </c>
      <c r="H1128" s="2"/>
      <c r="I1128"/>
      <c r="J1128" s="2"/>
    </row>
    <row r="1129" spans="1:10" x14ac:dyDescent="0.2">
      <c r="A1129" s="2" t="s">
        <v>21</v>
      </c>
      <c r="B1129" s="9">
        <v>16.079999999999998</v>
      </c>
      <c r="C1129" s="9"/>
      <c r="D11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2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29" s="8">
        <v>104.27831871380999</v>
      </c>
      <c r="G1129" s="1">
        <v>577.76838531781402</v>
      </c>
      <c r="H1129" s="2"/>
      <c r="I1129"/>
      <c r="J1129" s="2"/>
    </row>
    <row r="1130" spans="1:10" x14ac:dyDescent="0.2">
      <c r="A1130" s="2" t="s">
        <v>21</v>
      </c>
      <c r="B1130" s="9">
        <v>16.079999999999998</v>
      </c>
      <c r="C1130" s="9"/>
      <c r="D11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3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30" s="8">
        <v>104.851276508941</v>
      </c>
      <c r="G1130" s="1">
        <v>585.37590132257105</v>
      </c>
      <c r="H1130" s="2"/>
      <c r="I1130"/>
      <c r="J1130" s="2"/>
    </row>
    <row r="1131" spans="1:10" x14ac:dyDescent="0.2">
      <c r="A1131" s="2" t="s">
        <v>21</v>
      </c>
      <c r="B1131" s="9">
        <v>16.079999999999998</v>
      </c>
      <c r="C1131" s="9"/>
      <c r="D11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3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31" s="8">
        <v>105.42423430407101</v>
      </c>
      <c r="G1131" s="1">
        <v>592.77365516580403</v>
      </c>
      <c r="H1131" s="2"/>
      <c r="I1131"/>
      <c r="J1131" s="2"/>
    </row>
    <row r="1132" spans="1:10" x14ac:dyDescent="0.2">
      <c r="A1132" s="2" t="s">
        <v>21</v>
      </c>
      <c r="B1132" s="9">
        <v>16.079999999999998</v>
      </c>
      <c r="C1132" s="9"/>
      <c r="D11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3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32" s="8">
        <v>105.997192099202</v>
      </c>
      <c r="G1132" s="1">
        <v>599.78191027770595</v>
      </c>
      <c r="H1132" s="2"/>
      <c r="I1132"/>
      <c r="J1132" s="2"/>
    </row>
    <row r="1133" spans="1:10" x14ac:dyDescent="0.2">
      <c r="A1133" s="2" t="s">
        <v>21</v>
      </c>
      <c r="B1133" s="9">
        <v>16.079999999999998</v>
      </c>
      <c r="C1133" s="9"/>
      <c r="D11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3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33" s="8">
        <v>106.570149894333</v>
      </c>
      <c r="G1133" s="1">
        <v>606.17904482159099</v>
      </c>
      <c r="H1133" s="2"/>
      <c r="I1133"/>
      <c r="J1133" s="2"/>
    </row>
    <row r="1134" spans="1:10" x14ac:dyDescent="0.2">
      <c r="A1134" s="2" t="s">
        <v>21</v>
      </c>
      <c r="B1134" s="9">
        <v>16.079999999999998</v>
      </c>
      <c r="C1134" s="9"/>
      <c r="D11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3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34" s="8">
        <v>107.143107689464</v>
      </c>
      <c r="G1134" s="1">
        <v>611.69575782017205</v>
      </c>
      <c r="H1134" s="2"/>
      <c r="I1134"/>
      <c r="J1134" s="2"/>
    </row>
    <row r="1135" spans="1:10" x14ac:dyDescent="0.2">
      <c r="A1135" s="2" t="s">
        <v>21</v>
      </c>
      <c r="B1135" s="9">
        <v>16.079999999999998</v>
      </c>
      <c r="C1135" s="9"/>
      <c r="D11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3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35" s="8">
        <v>107.71606548459501</v>
      </c>
      <c r="G1135" s="1">
        <v>616.01019121539503</v>
      </c>
      <c r="H1135" s="2"/>
      <c r="I1135"/>
      <c r="J1135" s="2"/>
    </row>
    <row r="1136" spans="1:10" x14ac:dyDescent="0.2">
      <c r="A1136" s="2" t="s">
        <v>21</v>
      </c>
      <c r="B1136" s="9">
        <v>16.079999999999998</v>
      </c>
      <c r="C1136" s="9"/>
      <c r="D11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3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36" s="8">
        <v>108.289023279726</v>
      </c>
      <c r="G1136" s="1">
        <v>618.74508064896395</v>
      </c>
      <c r="H1136" s="2"/>
      <c r="I1136"/>
      <c r="J1136" s="2"/>
    </row>
    <row r="1137" spans="1:10" x14ac:dyDescent="0.2">
      <c r="A1137" s="2" t="s">
        <v>21</v>
      </c>
      <c r="B1137" s="9">
        <v>16.079999999999998</v>
      </c>
      <c r="C1137" s="9"/>
      <c r="D11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3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37" s="8">
        <v>108.861981074856</v>
      </c>
      <c r="G1137" s="1">
        <v>619.46848370871203</v>
      </c>
      <c r="H1137" s="2"/>
      <c r="I1137"/>
      <c r="J1137" s="2"/>
    </row>
    <row r="1138" spans="1:10" x14ac:dyDescent="0.2">
      <c r="A1138" s="2" t="s">
        <v>21</v>
      </c>
      <c r="B1138" s="9">
        <v>16.079999999999998</v>
      </c>
      <c r="C1138" s="9"/>
      <c r="D11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3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38" s="8">
        <v>109.43493886998699</v>
      </c>
      <c r="G1138" s="1">
        <v>617.70006759131104</v>
      </c>
      <c r="H1138" s="2"/>
      <c r="I1138"/>
      <c r="J1138" s="2"/>
    </row>
    <row r="1139" spans="1:10" x14ac:dyDescent="0.2">
      <c r="A1139" s="2" t="s">
        <v>21</v>
      </c>
      <c r="B1139" s="9">
        <v>16.079999999999998</v>
      </c>
      <c r="C1139" s="9"/>
      <c r="D11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3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39" s="8">
        <v>110.007896665118</v>
      </c>
      <c r="G1139" s="1">
        <v>612.92523491992802</v>
      </c>
      <c r="H1139" s="2"/>
      <c r="I1139"/>
      <c r="J1139" s="2"/>
    </row>
    <row r="1140" spans="1:10" x14ac:dyDescent="0.2">
      <c r="A1140" s="2" t="s">
        <v>21</v>
      </c>
      <c r="B1140" s="9">
        <v>16.079999999999998</v>
      </c>
      <c r="C1140" s="9"/>
      <c r="D11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4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40" s="8">
        <v>110.580854460249</v>
      </c>
      <c r="G1140" s="1">
        <v>604.61930947042197</v>
      </c>
      <c r="H1140" s="2"/>
      <c r="I1140"/>
      <c r="J1140" s="2"/>
    </row>
    <row r="1141" spans="1:10" x14ac:dyDescent="0.2">
      <c r="A1141" s="2" t="s">
        <v>21</v>
      </c>
      <c r="B1141" s="9">
        <v>16.079999999999998</v>
      </c>
      <c r="C1141" s="9"/>
      <c r="D11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4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41" s="8">
        <v>111.15381225538</v>
      </c>
      <c r="G1141" s="1">
        <v>592.283304400372</v>
      </c>
      <c r="H1141" s="2"/>
      <c r="I1141"/>
      <c r="J1141" s="2"/>
    </row>
    <row r="1142" spans="1:10" x14ac:dyDescent="0.2">
      <c r="A1142" s="2" t="s">
        <v>21</v>
      </c>
      <c r="B1142" s="9">
        <v>16.079999999999998</v>
      </c>
      <c r="C1142" s="9"/>
      <c r="D11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4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42" s="8">
        <v>111.72677005051101</v>
      </c>
      <c r="G1142" s="1">
        <v>575.49116660050402</v>
      </c>
      <c r="H1142" s="2"/>
      <c r="I1142"/>
      <c r="J1142" s="2"/>
    </row>
    <row r="1143" spans="1:10" x14ac:dyDescent="0.2">
      <c r="A1143" s="2" t="s">
        <v>21</v>
      </c>
      <c r="B1143" s="9">
        <v>16.079999999999998</v>
      </c>
      <c r="C1143" s="9"/>
      <c r="D11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4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43" s="8">
        <v>112.299727845641</v>
      </c>
      <c r="G1143" s="1">
        <v>553.94570123237202</v>
      </c>
      <c r="H1143" s="2"/>
      <c r="I1143"/>
      <c r="J1143" s="2"/>
    </row>
    <row r="1144" spans="1:10" x14ac:dyDescent="0.2">
      <c r="A1144" s="2" t="s">
        <v>21</v>
      </c>
      <c r="B1144" s="9">
        <v>16.079999999999998</v>
      </c>
      <c r="C1144" s="9"/>
      <c r="D11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4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44" s="8">
        <v>112.872685640772</v>
      </c>
      <c r="G1144" s="1">
        <v>527.53688268618203</v>
      </c>
      <c r="H1144" s="2"/>
      <c r="I1144"/>
      <c r="J1144" s="2"/>
    </row>
    <row r="1145" spans="1:10" x14ac:dyDescent="0.2">
      <c r="A1145" s="2" t="s">
        <v>21</v>
      </c>
      <c r="B1145" s="9">
        <v>16.079999999999998</v>
      </c>
      <c r="C1145" s="9"/>
      <c r="D11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4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45" s="8">
        <v>113.44564343590299</v>
      </c>
      <c r="G1145" s="1">
        <v>496.392786671951</v>
      </c>
      <c r="H1145" s="2"/>
      <c r="I1145"/>
      <c r="J1145" s="2"/>
    </row>
    <row r="1146" spans="1:10" x14ac:dyDescent="0.2">
      <c r="A1146" s="2" t="s">
        <v>21</v>
      </c>
      <c r="B1146" s="9">
        <v>16.079999999999998</v>
      </c>
      <c r="C1146" s="9"/>
      <c r="D11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4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46" s="8">
        <v>114.018601231034</v>
      </c>
      <c r="G1146" s="1">
        <v>460.91133257787601</v>
      </c>
      <c r="H1146" s="2"/>
      <c r="I1146"/>
      <c r="J1146" s="2"/>
    </row>
    <row r="1147" spans="1:10" x14ac:dyDescent="0.2">
      <c r="A1147" s="2" t="s">
        <v>21</v>
      </c>
      <c r="B1147" s="9">
        <v>16.079999999999998</v>
      </c>
      <c r="C1147" s="9"/>
      <c r="D11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4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47" s="8">
        <v>114.591559026165</v>
      </c>
      <c r="G1147" s="1">
        <v>421.76194434725602</v>
      </c>
      <c r="H1147" s="2"/>
      <c r="I1147"/>
      <c r="J1147" s="2"/>
    </row>
    <row r="1148" spans="1:10" x14ac:dyDescent="0.2">
      <c r="A1148" s="2" t="s">
        <v>21</v>
      </c>
      <c r="B1148" s="9">
        <v>16.079999999999998</v>
      </c>
      <c r="C1148" s="9"/>
      <c r="D11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4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48" s="8">
        <v>115.164516821295</v>
      </c>
      <c r="G1148" s="1">
        <v>379.85097375390399</v>
      </c>
      <c r="H1148" s="2"/>
      <c r="I1148"/>
      <c r="J1148" s="2"/>
    </row>
    <row r="1149" spans="1:10" x14ac:dyDescent="0.2">
      <c r="A1149" s="2" t="s">
        <v>21</v>
      </c>
      <c r="B1149" s="9">
        <v>16.079999999999998</v>
      </c>
      <c r="C1149" s="9"/>
      <c r="D11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4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49" s="8">
        <v>115.737474616426</v>
      </c>
      <c r="G1149" s="1">
        <v>336.25260976975801</v>
      </c>
      <c r="H1149" s="2"/>
      <c r="I1149"/>
      <c r="J1149" s="2"/>
    </row>
    <row r="1150" spans="1:10" x14ac:dyDescent="0.2">
      <c r="A1150" s="2" t="s">
        <v>21</v>
      </c>
      <c r="B1150" s="9">
        <v>16.079999999999998</v>
      </c>
      <c r="C1150" s="9"/>
      <c r="D11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5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50" s="8">
        <v>116.310432411557</v>
      </c>
      <c r="G1150" s="1">
        <v>292.11563689338902</v>
      </c>
      <c r="H1150" s="2"/>
      <c r="I1150"/>
      <c r="J1150" s="2"/>
    </row>
    <row r="1151" spans="1:10" x14ac:dyDescent="0.2">
      <c r="A1151" s="2" t="s">
        <v>21</v>
      </c>
      <c r="B1151" s="9">
        <v>16.079999999999998</v>
      </c>
      <c r="C1151" s="9"/>
      <c r="D11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5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51" s="8">
        <v>116.88339020668801</v>
      </c>
      <c r="G1151" s="1">
        <v>248.562592587582</v>
      </c>
      <c r="H1151" s="2"/>
      <c r="I1151"/>
      <c r="J1151" s="2"/>
    </row>
    <row r="1152" spans="1:10" x14ac:dyDescent="0.2">
      <c r="A1152" s="2" t="s">
        <v>21</v>
      </c>
      <c r="B1152" s="9">
        <v>16.079999999999998</v>
      </c>
      <c r="C1152" s="9"/>
      <c r="D11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5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52" s="8">
        <v>117.45634800181899</v>
      </c>
      <c r="G1152" s="1">
        <v>206.59919004483399</v>
      </c>
      <c r="H1152" s="2"/>
      <c r="I1152"/>
      <c r="J1152" s="2"/>
    </row>
    <row r="1153" spans="1:10" x14ac:dyDescent="0.2">
      <c r="A1153" s="2" t="s">
        <v>21</v>
      </c>
      <c r="B1153" s="9">
        <v>16.079999999999998</v>
      </c>
      <c r="C1153" s="9"/>
      <c r="D11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5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53" s="8">
        <v>118.02930579695</v>
      </c>
      <c r="G1153" s="1">
        <v>167.04800239480701</v>
      </c>
      <c r="H1153" s="2"/>
      <c r="I1153"/>
      <c r="J1153" s="2"/>
    </row>
    <row r="1154" spans="1:10" x14ac:dyDescent="0.2">
      <c r="A1154" s="2" t="s">
        <v>21</v>
      </c>
      <c r="B1154" s="9">
        <v>16.079999999999998</v>
      </c>
      <c r="C1154" s="9"/>
      <c r="D11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5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54" s="8">
        <v>118.60226359208001</v>
      </c>
      <c r="G1154" s="1">
        <v>130.51321881963699</v>
      </c>
      <c r="H1154" s="2"/>
      <c r="I1154"/>
      <c r="J1154" s="2"/>
    </row>
    <row r="1155" spans="1:10" x14ac:dyDescent="0.2">
      <c r="A1155" s="2" t="s">
        <v>21</v>
      </c>
      <c r="B1155" s="9">
        <v>16.079999999999998</v>
      </c>
      <c r="C1155" s="9"/>
      <c r="D11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5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55" s="8">
        <v>119.175221387211</v>
      </c>
      <c r="G1155" s="1">
        <v>97.375684191156594</v>
      </c>
      <c r="H1155" s="2"/>
      <c r="I1155"/>
      <c r="J1155" s="2"/>
    </row>
    <row r="1156" spans="1:10" x14ac:dyDescent="0.2">
      <c r="A1156" s="2" t="s">
        <v>21</v>
      </c>
      <c r="B1156" s="9">
        <v>16.079999999999998</v>
      </c>
      <c r="C1156" s="9"/>
      <c r="D11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5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56" s="8">
        <v>119.748179182342</v>
      </c>
      <c r="G1156" s="1">
        <v>67.811847580845395</v>
      </c>
      <c r="H1156" s="2"/>
      <c r="I1156"/>
      <c r="J1156" s="2"/>
    </row>
    <row r="1157" spans="1:10" x14ac:dyDescent="0.2">
      <c r="A1157" s="2" t="s">
        <v>21</v>
      </c>
      <c r="B1157" s="9">
        <v>16.079999999999998</v>
      </c>
      <c r="C1157" s="9"/>
      <c r="D11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5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57" s="8">
        <v>120.321136977473</v>
      </c>
      <c r="G1157" s="1">
        <v>41.827716730775698</v>
      </c>
      <c r="H1157" s="2"/>
      <c r="I1157"/>
      <c r="J1157" s="2"/>
    </row>
    <row r="1158" spans="1:10" x14ac:dyDescent="0.2">
      <c r="A1158" s="2" t="s">
        <v>21</v>
      </c>
      <c r="B1158" s="9">
        <v>16.079999999999998</v>
      </c>
      <c r="C1158" s="9"/>
      <c r="D11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5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58" s="8">
        <v>120.89409477260401</v>
      </c>
      <c r="G1158" s="1">
        <v>19.299134135462001</v>
      </c>
      <c r="H1158" s="2"/>
      <c r="I1158"/>
      <c r="J1158" s="2"/>
    </row>
    <row r="1159" spans="1:10" x14ac:dyDescent="0.2">
      <c r="A1159" s="2" t="s">
        <v>21</v>
      </c>
      <c r="B1159" s="9">
        <v>16.079999999999998</v>
      </c>
      <c r="C1159" s="9"/>
      <c r="D11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5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59" s="8">
        <v>121.467052567735</v>
      </c>
      <c r="G1159" s="1">
        <v>1.16030058627814E-2</v>
      </c>
      <c r="H1159" s="2"/>
      <c r="I1159"/>
      <c r="J1159" s="2"/>
    </row>
    <row r="1160" spans="1:10" x14ac:dyDescent="0.2">
      <c r="A1160" s="2" t="s">
        <v>21</v>
      </c>
      <c r="B1160" s="9">
        <v>16.079999999999998</v>
      </c>
      <c r="C1160" s="9"/>
      <c r="D11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6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60" s="8">
        <v>122.040010362865</v>
      </c>
      <c r="G1160" s="1">
        <v>-16.3046247245546</v>
      </c>
      <c r="H1160" s="2"/>
      <c r="I1160"/>
      <c r="J1160" s="2"/>
    </row>
    <row r="1161" spans="1:10" x14ac:dyDescent="0.2">
      <c r="A1161" s="2" t="s">
        <v>21</v>
      </c>
      <c r="B1161" s="9">
        <v>16.079999999999998</v>
      </c>
      <c r="C1161" s="9"/>
      <c r="D11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6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61" s="8">
        <v>122.61296815799599</v>
      </c>
      <c r="G1161" s="1">
        <v>-29.946224784946899</v>
      </c>
      <c r="H1161" s="2"/>
      <c r="I1161"/>
      <c r="J1161" s="2"/>
    </row>
    <row r="1162" spans="1:10" x14ac:dyDescent="0.2">
      <c r="A1162" s="2" t="s">
        <v>21</v>
      </c>
      <c r="B1162" s="9">
        <v>16.079999999999998</v>
      </c>
      <c r="C1162" s="9"/>
      <c r="D11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6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62" s="8">
        <v>123.185925953127</v>
      </c>
      <c r="G1162" s="1">
        <v>-41.215604344948503</v>
      </c>
      <c r="H1162" s="2"/>
      <c r="I1162"/>
      <c r="J1162" s="2"/>
    </row>
    <row r="1163" spans="1:10" x14ac:dyDescent="0.2">
      <c r="A1163" s="2" t="s">
        <v>21</v>
      </c>
      <c r="B1163" s="9">
        <v>16.079999999999998</v>
      </c>
      <c r="C1163" s="9"/>
      <c r="D11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6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63" s="8">
        <v>123.758883748258</v>
      </c>
      <c r="G1163" s="1">
        <v>-50.406185499056697</v>
      </c>
      <c r="H1163" s="2"/>
      <c r="I1163"/>
      <c r="J1163" s="2"/>
    </row>
    <row r="1164" spans="1:10" x14ac:dyDescent="0.2">
      <c r="A1164" s="2" t="s">
        <v>21</v>
      </c>
      <c r="B1164" s="9">
        <v>16.079999999999998</v>
      </c>
      <c r="C1164" s="9"/>
      <c r="D11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6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64" s="8">
        <v>124.331841543389</v>
      </c>
      <c r="G1164" s="1">
        <v>-57.793044990237497</v>
      </c>
      <c r="H1164" s="2"/>
      <c r="I1164"/>
      <c r="J1164" s="2"/>
    </row>
    <row r="1165" spans="1:10" x14ac:dyDescent="0.2">
      <c r="A1165" s="2" t="s">
        <v>21</v>
      </c>
      <c r="B1165" s="9">
        <v>16.079999999999998</v>
      </c>
      <c r="C1165" s="9"/>
      <c r="D11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6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65" s="8">
        <v>124.904799338519</v>
      </c>
      <c r="G1165" s="1">
        <v>-63.627674836208598</v>
      </c>
      <c r="H1165" s="2"/>
      <c r="I1165"/>
      <c r="J1165" s="2"/>
    </row>
    <row r="1166" spans="1:10" x14ac:dyDescent="0.2">
      <c r="A1166" s="2" t="s">
        <v>21</v>
      </c>
      <c r="B1166" s="9">
        <v>16.079999999999998</v>
      </c>
      <c r="C1166" s="9"/>
      <c r="D11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6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66" s="8">
        <v>125.47775713365</v>
      </c>
      <c r="G1166" s="1">
        <v>-68.135724767497393</v>
      </c>
      <c r="H1166" s="2"/>
      <c r="I1166"/>
      <c r="J1166" s="2"/>
    </row>
    <row r="1167" spans="1:10" x14ac:dyDescent="0.2">
      <c r="A1167" s="2" t="s">
        <v>21</v>
      </c>
      <c r="B1167" s="9">
        <v>16.079999999999998</v>
      </c>
      <c r="C1167" s="9"/>
      <c r="D11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6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67" s="8">
        <v>126.05071492878101</v>
      </c>
      <c r="G1167" s="1">
        <v>-71.516777292686101</v>
      </c>
      <c r="H1167" s="2"/>
      <c r="I1167"/>
      <c r="J1167" s="2"/>
    </row>
    <row r="1168" spans="1:10" x14ac:dyDescent="0.2">
      <c r="A1168" s="2" t="s">
        <v>21</v>
      </c>
      <c r="B1168" s="9">
        <v>16.079999999999998</v>
      </c>
      <c r="C1168" s="9"/>
      <c r="D11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6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68" s="8">
        <v>126.62367272391199</v>
      </c>
      <c r="G1168" s="1">
        <v>-73.945417911502901</v>
      </c>
      <c r="H1168" s="2"/>
      <c r="I1168"/>
      <c r="J1168" s="2"/>
    </row>
    <row r="1169" spans="1:10" x14ac:dyDescent="0.2">
      <c r="A1169" s="2" t="s">
        <v>21</v>
      </c>
      <c r="B1169" s="9">
        <v>16.079999999999998</v>
      </c>
      <c r="C1169" s="9"/>
      <c r="D11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6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69" s="8">
        <v>127.196630519043</v>
      </c>
      <c r="G1169" s="1">
        <v>-75.5730580455172</v>
      </c>
      <c r="H1169" s="2"/>
      <c r="I1169"/>
      <c r="J1169" s="2"/>
    </row>
    <row r="1170" spans="1:10" x14ac:dyDescent="0.2">
      <c r="A1170" s="2" t="s">
        <v>21</v>
      </c>
      <c r="B1170" s="9">
        <v>16.079999999999998</v>
      </c>
      <c r="C1170" s="9"/>
      <c r="D11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7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70" s="8">
        <v>127.769588314174</v>
      </c>
      <c r="G1170" s="1">
        <v>-76.530130443579495</v>
      </c>
      <c r="H1170" s="2"/>
      <c r="I1170"/>
      <c r="J1170" s="2"/>
    </row>
    <row r="1171" spans="1:10" x14ac:dyDescent="0.2">
      <c r="A1171" s="2" t="s">
        <v>21</v>
      </c>
      <c r="B1171" s="9">
        <v>16.079999999999998</v>
      </c>
      <c r="C1171" s="9"/>
      <c r="D11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7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71" s="8">
        <v>128.34254610930401</v>
      </c>
      <c r="G1171" s="1">
        <v>-76.928402910283495</v>
      </c>
      <c r="H1171" s="2"/>
      <c r="I1171"/>
      <c r="J1171" s="2"/>
    </row>
    <row r="1172" spans="1:10" x14ac:dyDescent="0.2">
      <c r="A1172" s="2" t="s">
        <v>21</v>
      </c>
      <c r="B1172" s="9">
        <v>16.079999999999998</v>
      </c>
      <c r="C1172" s="9"/>
      <c r="D11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7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72" s="8">
        <v>128.91550390443501</v>
      </c>
      <c r="G1172" s="1">
        <v>-76.8632494573218</v>
      </c>
      <c r="H1172" s="2"/>
      <c r="I1172"/>
      <c r="J1172" s="2"/>
    </row>
    <row r="1173" spans="1:10" x14ac:dyDescent="0.2">
      <c r="A1173" s="2" t="s">
        <v>21</v>
      </c>
      <c r="B1173" s="9">
        <v>16.079999999999998</v>
      </c>
      <c r="C1173" s="9"/>
      <c r="D11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7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73" s="8">
        <v>129.48846169956599</v>
      </c>
      <c r="G1173" s="1">
        <v>-76.415784161394399</v>
      </c>
      <c r="H1173" s="2"/>
      <c r="I1173"/>
      <c r="J1173" s="2"/>
    </row>
    <row r="1174" spans="1:10" x14ac:dyDescent="0.2">
      <c r="A1174" s="2" t="s">
        <v>21</v>
      </c>
      <c r="B1174" s="9">
        <v>16.079999999999998</v>
      </c>
      <c r="C1174" s="9"/>
      <c r="D11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7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74" s="8">
        <v>130.06141949469699</v>
      </c>
      <c r="G1174" s="1">
        <v>-75.654808249900896</v>
      </c>
      <c r="H1174" s="2"/>
      <c r="I1174"/>
      <c r="J1174" s="2"/>
    </row>
    <row r="1175" spans="1:10" x14ac:dyDescent="0.2">
      <c r="A1175" s="2" t="s">
        <v>21</v>
      </c>
      <c r="B1175" s="9">
        <v>16.079999999999998</v>
      </c>
      <c r="C1175" s="9"/>
      <c r="D11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7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75" s="8">
        <v>130.634377289828</v>
      </c>
      <c r="G1175" s="1">
        <v>-74.638550683863201</v>
      </c>
      <c r="H1175" s="2"/>
      <c r="I1175"/>
      <c r="J1175" s="2"/>
    </row>
    <row r="1176" spans="1:10" x14ac:dyDescent="0.2">
      <c r="A1176" s="2" t="s">
        <v>21</v>
      </c>
      <c r="B1176" s="9">
        <v>16.079999999999998</v>
      </c>
      <c r="C1176" s="9"/>
      <c r="D11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7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76" s="8">
        <v>131.207335084959</v>
      </c>
      <c r="G1176" s="1">
        <v>-73.416201208047497</v>
      </c>
      <c r="H1176" s="2"/>
      <c r="I1176"/>
      <c r="J1176" s="2"/>
    </row>
    <row r="1177" spans="1:10" x14ac:dyDescent="0.2">
      <c r="A1177" s="2" t="s">
        <v>21</v>
      </c>
      <c r="B1177" s="9">
        <v>16.079999999999998</v>
      </c>
      <c r="C1177" s="9"/>
      <c r="D11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7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77" s="8">
        <v>131.78029288008901</v>
      </c>
      <c r="G1177" s="1">
        <v>-72.029245900351299</v>
      </c>
      <c r="H1177" s="2"/>
      <c r="I1177"/>
      <c r="J1177" s="2"/>
    </row>
    <row r="1178" spans="1:10" x14ac:dyDescent="0.2">
      <c r="A1178" s="2" t="s">
        <v>21</v>
      </c>
      <c r="B1178" s="9">
        <v>16.079999999999998</v>
      </c>
      <c r="C1178" s="9"/>
      <c r="D11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7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78" s="8">
        <v>132.35325067522001</v>
      </c>
      <c r="G1178" s="1">
        <v>-70.512621192193606</v>
      </c>
      <c r="H1178" s="2"/>
      <c r="I1178"/>
      <c r="J1178" s="2"/>
    </row>
    <row r="1179" spans="1:10" x14ac:dyDescent="0.2">
      <c r="A1179" s="2" t="s">
        <v>21</v>
      </c>
      <c r="B1179" s="9">
        <v>16.079999999999998</v>
      </c>
      <c r="C1179" s="9"/>
      <c r="D11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7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79" s="8">
        <v>132.92620847035101</v>
      </c>
      <c r="G1179" s="1">
        <v>-68.895704942129001</v>
      </c>
      <c r="H1179" s="2"/>
      <c r="I1179"/>
      <c r="J1179" s="2"/>
    </row>
    <row r="1180" spans="1:10" x14ac:dyDescent="0.2">
      <c r="A1180" s="2" t="s">
        <v>21</v>
      </c>
      <c r="B1180" s="9">
        <v>16.079999999999998</v>
      </c>
      <c r="C1180" s="9"/>
      <c r="D11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8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80" s="8">
        <v>133.49916626548199</v>
      </c>
      <c r="G1180" s="1">
        <v>-67.203163675859699</v>
      </c>
      <c r="H1180" s="2"/>
      <c r="I1180"/>
      <c r="J1180" s="2"/>
    </row>
    <row r="1181" spans="1:10" x14ac:dyDescent="0.2">
      <c r="A1181" s="2" t="s">
        <v>21</v>
      </c>
      <c r="B1181" s="9">
        <v>16.079999999999998</v>
      </c>
      <c r="C1181" s="9"/>
      <c r="D11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8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81" s="8">
        <v>134.07212406061299</v>
      </c>
      <c r="G1181" s="1">
        <v>-65.455674403187601</v>
      </c>
      <c r="H1181" s="2"/>
      <c r="I1181"/>
      <c r="J1181" s="2"/>
    </row>
    <row r="1182" spans="1:10" x14ac:dyDescent="0.2">
      <c r="A1182" s="2" t="s">
        <v>21</v>
      </c>
      <c r="B1182" s="9">
        <v>16.079999999999998</v>
      </c>
      <c r="C1182" s="9"/>
      <c r="D11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8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82" s="8">
        <v>134.645081855743</v>
      </c>
      <c r="G1182" s="1">
        <v>-63.670538046745101</v>
      </c>
      <c r="H1182" s="2"/>
      <c r="I1182"/>
      <c r="J1182" s="2"/>
    </row>
    <row r="1183" spans="1:10" x14ac:dyDescent="0.2">
      <c r="A1183" s="2" t="s">
        <v>21</v>
      </c>
      <c r="B1183" s="9">
        <v>16.079999999999998</v>
      </c>
      <c r="C1183" s="9"/>
      <c r="D11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8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83" s="8">
        <v>135.218039650874</v>
      </c>
      <c r="G1183" s="1">
        <v>-61.862199829878499</v>
      </c>
      <c r="H1183" s="2"/>
      <c r="I1183"/>
      <c r="J1183" s="2"/>
    </row>
    <row r="1184" spans="1:10" x14ac:dyDescent="0.2">
      <c r="A1184" s="2" t="s">
        <v>21</v>
      </c>
      <c r="B1184" s="9">
        <v>16.079999999999998</v>
      </c>
      <c r="C1184" s="9"/>
      <c r="D11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8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84" s="8">
        <v>135.79099744600501</v>
      </c>
      <c r="G1184" s="1">
        <v>-60.042690196091499</v>
      </c>
      <c r="H1184" s="2"/>
      <c r="I1184"/>
      <c r="J1184" s="2"/>
    </row>
    <row r="1185" spans="1:10" x14ac:dyDescent="0.2">
      <c r="A1185" s="2" t="s">
        <v>21</v>
      </c>
      <c r="B1185" s="9">
        <v>16.079999999999998</v>
      </c>
      <c r="C1185" s="9"/>
      <c r="D11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8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85" s="8">
        <v>136.36395524113601</v>
      </c>
      <c r="G1185" s="1">
        <v>-58.221998102947502</v>
      </c>
      <c r="H1185" s="2"/>
      <c r="I1185"/>
      <c r="J1185" s="2"/>
    </row>
    <row r="1186" spans="1:10" x14ac:dyDescent="0.2">
      <c r="A1186" s="2" t="s">
        <v>21</v>
      </c>
      <c r="B1186" s="9">
        <v>16.079999999999998</v>
      </c>
      <c r="C1186" s="9"/>
      <c r="D11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8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86" s="8">
        <v>136.93691303626699</v>
      </c>
      <c r="G1186" s="1">
        <v>-56.408386924111703</v>
      </c>
      <c r="H1186" s="2"/>
      <c r="I1186"/>
      <c r="J1186" s="2"/>
    </row>
    <row r="1187" spans="1:10" x14ac:dyDescent="0.2">
      <c r="A1187" s="2" t="s">
        <v>21</v>
      </c>
      <c r="B1187" s="9">
        <v>16.079999999999998</v>
      </c>
      <c r="C1187" s="9"/>
      <c r="D11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8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87" s="8">
        <v>137.50987083139799</v>
      </c>
      <c r="G1187" s="1">
        <v>-54.608661737649598</v>
      </c>
      <c r="H1187" s="2"/>
      <c r="I1187"/>
      <c r="J1187" s="2"/>
    </row>
    <row r="1188" spans="1:10" x14ac:dyDescent="0.2">
      <c r="A1188" s="2" t="s">
        <v>21</v>
      </c>
      <c r="B1188" s="9">
        <v>16.079999999999998</v>
      </c>
      <c r="C1188" s="9"/>
      <c r="D11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8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88" s="8">
        <v>138.082828626528</v>
      </c>
      <c r="G1188" s="1">
        <v>-52.828395490624999</v>
      </c>
      <c r="H1188" s="2"/>
      <c r="I1188"/>
      <c r="J1188" s="2"/>
    </row>
    <row r="1189" spans="1:10" x14ac:dyDescent="0.2">
      <c r="A1189" s="2" t="s">
        <v>21</v>
      </c>
      <c r="B1189" s="9">
        <v>16.079999999999998</v>
      </c>
      <c r="C1189" s="9"/>
      <c r="D11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8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89" s="8">
        <v>138.655786421659</v>
      </c>
      <c r="G1189" s="1">
        <v>-51.072120404089802</v>
      </c>
      <c r="H1189" s="2"/>
      <c r="I1189"/>
      <c r="J1189" s="2"/>
    </row>
    <row r="1190" spans="1:10" x14ac:dyDescent="0.2">
      <c r="A1190" s="2" t="s">
        <v>21</v>
      </c>
      <c r="B1190" s="9">
        <v>16.079999999999998</v>
      </c>
      <c r="C1190" s="9"/>
      <c r="D11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9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90" s="8">
        <v>139.22874421679001</v>
      </c>
      <c r="G1190" s="1">
        <v>-49.343490011226599</v>
      </c>
      <c r="H1190" s="2"/>
      <c r="I1190"/>
      <c r="J1190" s="2"/>
    </row>
    <row r="1191" spans="1:10" x14ac:dyDescent="0.2">
      <c r="A1191" s="2" t="s">
        <v>21</v>
      </c>
      <c r="B1191" s="9">
        <v>16.079999999999998</v>
      </c>
      <c r="C1191" s="9"/>
      <c r="D11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9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91" s="8">
        <v>139.80170201192101</v>
      </c>
      <c r="G1191" s="1">
        <v>-47.6454163877005</v>
      </c>
      <c r="H1191" s="2"/>
      <c r="I1191"/>
      <c r="J1191" s="2"/>
    </row>
    <row r="1192" spans="1:10" x14ac:dyDescent="0.2">
      <c r="A1192" s="2" t="s">
        <v>21</v>
      </c>
      <c r="B1192" s="9">
        <v>16.079999999999998</v>
      </c>
      <c r="C1192" s="9"/>
      <c r="D11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9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92" s="8">
        <v>140.37465980705201</v>
      </c>
      <c r="G1192" s="1">
        <v>-45.9801864235043</v>
      </c>
      <c r="H1192" s="2"/>
      <c r="I1192"/>
      <c r="J1192" s="2"/>
    </row>
    <row r="1193" spans="1:10" x14ac:dyDescent="0.2">
      <c r="A1193" s="2" t="s">
        <v>21</v>
      </c>
      <c r="B1193" s="9">
        <v>16.079999999999998</v>
      </c>
      <c r="C1193" s="9"/>
      <c r="D11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9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93" s="8">
        <v>140.94761760218299</v>
      </c>
      <c r="G1193" s="1">
        <v>-44.3495603830169</v>
      </c>
      <c r="H1193" s="2"/>
      <c r="I1193"/>
      <c r="J1193" s="2"/>
    </row>
    <row r="1194" spans="1:10" x14ac:dyDescent="0.2">
      <c r="A1194" s="2" t="s">
        <v>21</v>
      </c>
      <c r="B1194" s="9">
        <v>16.079999999999998</v>
      </c>
      <c r="C1194" s="9"/>
      <c r="D11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9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94" s="8">
        <v>141.520575397313</v>
      </c>
      <c r="G1194" s="1">
        <v>-42.754855490052499</v>
      </c>
      <c r="H1194" s="2"/>
      <c r="I1194"/>
      <c r="J1194" s="2"/>
    </row>
    <row r="1195" spans="1:10" x14ac:dyDescent="0.2">
      <c r="A1195" s="2" t="s">
        <v>21</v>
      </c>
      <c r="B1195" s="9">
        <v>16.079999999999998</v>
      </c>
      <c r="C1195" s="9"/>
      <c r="D11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9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95" s="8">
        <v>142.093533192444</v>
      </c>
      <c r="G1195" s="1">
        <v>-41.197016845062599</v>
      </c>
      <c r="H1195" s="2"/>
      <c r="I1195"/>
      <c r="J1195" s="2"/>
    </row>
    <row r="1196" spans="1:10" x14ac:dyDescent="0.2">
      <c r="A1196" s="2" t="s">
        <v>21</v>
      </c>
      <c r="B1196" s="9">
        <v>16.079999999999998</v>
      </c>
      <c r="C1196" s="9"/>
      <c r="D11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9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96" s="8">
        <v>142.666490987575</v>
      </c>
      <c r="G1196" s="1">
        <v>-39.676677619260303</v>
      </c>
      <c r="H1196" s="2"/>
      <c r="I1196"/>
      <c r="J1196" s="2"/>
    </row>
    <row r="1197" spans="1:10" x14ac:dyDescent="0.2">
      <c r="A1197" s="2" t="s">
        <v>21</v>
      </c>
      <c r="B1197" s="9">
        <v>16.079999999999998</v>
      </c>
      <c r="C1197" s="9"/>
      <c r="D11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9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97" s="8">
        <v>143.23944878270601</v>
      </c>
      <c r="G1197" s="1">
        <v>-38.194210164768101</v>
      </c>
      <c r="H1197" s="2"/>
      <c r="I1197"/>
      <c r="J1197" s="2"/>
    </row>
    <row r="1198" spans="1:10" x14ac:dyDescent="0.2">
      <c r="A1198" s="2" t="s">
        <v>21</v>
      </c>
      <c r="B1198" s="9">
        <v>16.079999999999998</v>
      </c>
      <c r="C1198" s="9"/>
      <c r="D11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9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98" s="8">
        <v>143.81240657783701</v>
      </c>
      <c r="G1198" s="1">
        <v>-36.749769424702102</v>
      </c>
      <c r="H1198" s="2"/>
      <c r="I1198"/>
      <c r="J1198" s="2"/>
    </row>
    <row r="1199" spans="1:10" x14ac:dyDescent="0.2">
      <c r="A1199" s="2" t="s">
        <v>21</v>
      </c>
      <c r="B1199" s="9">
        <v>16.079999999999998</v>
      </c>
      <c r="C1199" s="9"/>
      <c r="D11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19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199" s="8">
        <v>144.38536437296699</v>
      </c>
      <c r="G1199" s="1">
        <v>-35.343329810082501</v>
      </c>
      <c r="H1199" s="2"/>
      <c r="I1199"/>
      <c r="J1199" s="2"/>
    </row>
    <row r="1200" spans="1:10" x14ac:dyDescent="0.2">
      <c r="A1200" s="2" t="s">
        <v>21</v>
      </c>
      <c r="B1200" s="9">
        <v>16.079999999999998</v>
      </c>
      <c r="C1200" s="9"/>
      <c r="D12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0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00" s="8">
        <v>144.95832216809799</v>
      </c>
      <c r="G1200" s="1">
        <v>-33.974716530025297</v>
      </c>
      <c r="H1200" s="2"/>
      <c r="I1200"/>
      <c r="J1200" s="2"/>
    </row>
    <row r="1201" spans="1:10" x14ac:dyDescent="0.2">
      <c r="A1201" s="2" t="s">
        <v>21</v>
      </c>
      <c r="B1201" s="9">
        <v>16.079999999999998</v>
      </c>
      <c r="C1201" s="9"/>
      <c r="D12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0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01" s="8">
        <v>145.531279963229</v>
      </c>
      <c r="G1201" s="1">
        <v>-32.643632208948503</v>
      </c>
      <c r="H1201" s="2"/>
      <c r="I1201"/>
      <c r="J1201" s="2"/>
    </row>
    <row r="1202" spans="1:10" x14ac:dyDescent="0.2">
      <c r="A1202" s="2" t="s">
        <v>21</v>
      </c>
      <c r="B1202" s="9">
        <v>16.079999999999998</v>
      </c>
      <c r="C1202" s="9"/>
      <c r="D12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0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02" s="8">
        <v>146.10423775836</v>
      </c>
      <c r="G1202" s="1">
        <v>-31.349679495749101</v>
      </c>
      <c r="H1202" s="2"/>
      <c r="I1202"/>
      <c r="J1202" s="2"/>
    </row>
    <row r="1203" spans="1:10" x14ac:dyDescent="0.2">
      <c r="A1203" s="2" t="s">
        <v>21</v>
      </c>
      <c r="B1203" s="9">
        <v>16.079999999999998</v>
      </c>
      <c r="C1203" s="9"/>
      <c r="D12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0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03" s="8">
        <v>146.677195553491</v>
      </c>
      <c r="G1203" s="1">
        <v>-30.092380262729499</v>
      </c>
      <c r="H1203" s="2"/>
      <c r="I1203"/>
      <c r="J1203" s="2"/>
    </row>
    <row r="1204" spans="1:10" x14ac:dyDescent="0.2">
      <c r="A1204" s="2" t="s">
        <v>21</v>
      </c>
      <c r="B1204" s="9">
        <v>16.079999999999998</v>
      </c>
      <c r="C1204" s="9"/>
      <c r="D12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0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04" s="8">
        <v>147.25015334862201</v>
      </c>
      <c r="G1204" s="1">
        <v>-28.871191900075001</v>
      </c>
      <c r="H1204" s="2"/>
      <c r="I1204"/>
      <c r="J1204" s="2"/>
    </row>
    <row r="1205" spans="1:10" x14ac:dyDescent="0.2">
      <c r="A1205" s="2" t="s">
        <v>21</v>
      </c>
      <c r="B1205" s="9">
        <v>16.079999999999998</v>
      </c>
      <c r="C1205" s="9"/>
      <c r="D12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0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05" s="8">
        <v>147.82311114375199</v>
      </c>
      <c r="G1205" s="1">
        <v>-27.685521135625301</v>
      </c>
      <c r="H1205" s="2"/>
      <c r="I1205"/>
      <c r="J1205" s="2"/>
    </row>
    <row r="1206" spans="1:10" x14ac:dyDescent="0.2">
      <c r="A1206" s="2" t="s">
        <v>21</v>
      </c>
      <c r="B1206" s="9">
        <v>16.079999999999998</v>
      </c>
      <c r="C1206" s="9"/>
      <c r="D12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0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06" s="8">
        <v>148.39606893888299</v>
      </c>
      <c r="G1206" s="1">
        <v>-26.534735744769801</v>
      </c>
      <c r="H1206" s="2"/>
      <c r="I1206"/>
      <c r="J1206" s="2"/>
    </row>
    <row r="1207" spans="1:10" x14ac:dyDescent="0.2">
      <c r="A1207" s="2" t="s">
        <v>21</v>
      </c>
      <c r="B1207" s="9">
        <v>16.079999999999998</v>
      </c>
      <c r="C1207" s="9"/>
      <c r="D12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0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07" s="8">
        <v>148.96902673401399</v>
      </c>
      <c r="G1207" s="1">
        <v>-25.418174460369901</v>
      </c>
      <c r="H1207" s="2"/>
      <c r="I1207"/>
      <c r="J1207" s="2"/>
    </row>
    <row r="1208" spans="1:10" x14ac:dyDescent="0.2">
      <c r="A1208" s="2" t="s">
        <v>21</v>
      </c>
      <c r="B1208" s="9">
        <v>16.079999999999998</v>
      </c>
      <c r="C1208" s="9"/>
      <c r="D12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0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08" s="8">
        <v>149.541984529145</v>
      </c>
      <c r="G1208" s="1">
        <v>-24.335155346548699</v>
      </c>
      <c r="H1208" s="2"/>
      <c r="I1208"/>
      <c r="J1208" s="2"/>
    </row>
    <row r="1209" spans="1:10" x14ac:dyDescent="0.2">
      <c r="A1209" s="2" t="s">
        <v>21</v>
      </c>
      <c r="B1209" s="9">
        <v>16.079999999999998</v>
      </c>
      <c r="C1209" s="9"/>
      <c r="D12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0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09" s="8">
        <v>150.114942324276</v>
      </c>
      <c r="G1209" s="1">
        <v>-23.2849828612114</v>
      </c>
      <c r="H1209" s="2"/>
      <c r="I1209"/>
      <c r="J1209" s="2"/>
    </row>
    <row r="1210" spans="1:10" x14ac:dyDescent="0.2">
      <c r="A1210" s="2" t="s">
        <v>21</v>
      </c>
      <c r="B1210" s="9">
        <v>16.079999999999998</v>
      </c>
      <c r="C1210" s="9"/>
      <c r="D12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1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10" s="8">
        <v>150.687900119407</v>
      </c>
      <c r="G1210" s="1">
        <v>-22.266953798499902</v>
      </c>
      <c r="H1210" s="2"/>
      <c r="I1210"/>
      <c r="J1210" s="2"/>
    </row>
    <row r="1211" spans="1:10" x14ac:dyDescent="0.2">
      <c r="A1211" s="2" t="s">
        <v>21</v>
      </c>
      <c r="B1211" s="9">
        <v>16.079999999999998</v>
      </c>
      <c r="C1211" s="9"/>
      <c r="D12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1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11" s="8">
        <v>151.26085791453701</v>
      </c>
      <c r="G1211" s="1">
        <v>-21.280362274858099</v>
      </c>
      <c r="H1211" s="2"/>
      <c r="I1211"/>
      <c r="J1211" s="2"/>
    </row>
    <row r="1212" spans="1:10" x14ac:dyDescent="0.2">
      <c r="A1212" s="2" t="s">
        <v>21</v>
      </c>
      <c r="B1212" s="9">
        <v>16.079999999999998</v>
      </c>
      <c r="C1212" s="9"/>
      <c r="D12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1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12" s="8">
        <v>151.83381570966799</v>
      </c>
      <c r="G1212" s="1">
        <v>-20.324503898212502</v>
      </c>
      <c r="H1212" s="2"/>
      <c r="I1212"/>
      <c r="J1212" s="2"/>
    </row>
    <row r="1213" spans="1:10" x14ac:dyDescent="0.2">
      <c r="A1213" s="2" t="s">
        <v>21</v>
      </c>
      <c r="B1213" s="9">
        <v>16.079999999999998</v>
      </c>
      <c r="C1213" s="9"/>
      <c r="D12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1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13" s="8">
        <v>152.40677350479899</v>
      </c>
      <c r="G1213" s="1">
        <v>-19.3986792391865</v>
      </c>
      <c r="H1213" s="2"/>
      <c r="I1213"/>
      <c r="J1213" s="2"/>
    </row>
    <row r="1214" spans="1:10" x14ac:dyDescent="0.2">
      <c r="A1214" s="2" t="s">
        <v>21</v>
      </c>
      <c r="B1214" s="9">
        <v>16.079999999999998</v>
      </c>
      <c r="C1214" s="9"/>
      <c r="D12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1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14" s="8">
        <v>152.97973129992999</v>
      </c>
      <c r="G1214" s="1">
        <v>-18.5021967068799</v>
      </c>
      <c r="H1214" s="2"/>
      <c r="I1214"/>
      <c r="J1214" s="2"/>
    </row>
    <row r="1215" spans="1:10" x14ac:dyDescent="0.2">
      <c r="A1215" s="2" t="s">
        <v>21</v>
      </c>
      <c r="B1215" s="9">
        <v>16.079999999999998</v>
      </c>
      <c r="C1215" s="9"/>
      <c r="D12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1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15" s="8">
        <v>153.552689095061</v>
      </c>
      <c r="G1215" s="1">
        <v>-17.634374915900299</v>
      </c>
      <c r="H1215" s="2"/>
      <c r="I1215"/>
      <c r="J1215" s="2"/>
    </row>
    <row r="1216" spans="1:10" x14ac:dyDescent="0.2">
      <c r="A1216" s="2" t="s">
        <v>21</v>
      </c>
      <c r="B1216" s="9">
        <v>16.079999999999998</v>
      </c>
      <c r="C1216" s="9"/>
      <c r="D12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1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16" s="8">
        <v>154.12564689019101</v>
      </c>
      <c r="G1216" s="1">
        <v>-16.7945446199003</v>
      </c>
      <c r="H1216" s="2"/>
      <c r="I1216"/>
      <c r="J1216" s="2"/>
    </row>
    <row r="1217" spans="1:10" x14ac:dyDescent="0.2">
      <c r="A1217" s="2" t="s">
        <v>21</v>
      </c>
      <c r="B1217" s="9">
        <v>16.079999999999998</v>
      </c>
      <c r="C1217" s="9"/>
      <c r="D12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1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17" s="8">
        <v>154.69860468532201</v>
      </c>
      <c r="G1217" s="1">
        <v>-15.982050275322701</v>
      </c>
      <c r="H1217" s="2"/>
      <c r="I1217"/>
      <c r="J1217" s="2"/>
    </row>
    <row r="1218" spans="1:10" x14ac:dyDescent="0.2">
      <c r="A1218" s="2" t="s">
        <v>21</v>
      </c>
      <c r="B1218" s="9">
        <v>16.079999999999998</v>
      </c>
      <c r="C1218" s="9"/>
      <c r="D12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1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18" s="8">
        <v>155.27156248045301</v>
      </c>
      <c r="G1218" s="1">
        <v>-15.1962512904724</v>
      </c>
      <c r="H1218" s="2"/>
      <c r="I1218"/>
      <c r="J1218" s="2"/>
    </row>
    <row r="1219" spans="1:10" x14ac:dyDescent="0.2">
      <c r="A1219" s="2" t="s">
        <v>21</v>
      </c>
      <c r="B1219" s="9">
        <v>16.079999999999998</v>
      </c>
      <c r="C1219" s="9"/>
      <c r="D12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1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19" s="8">
        <v>155.84452027558399</v>
      </c>
      <c r="G1219" s="1">
        <v>-14.436523006971001</v>
      </c>
      <c r="H1219" s="2"/>
      <c r="I1219"/>
      <c r="J1219" s="2"/>
    </row>
    <row r="1220" spans="1:10" x14ac:dyDescent="0.2">
      <c r="A1220" s="2" t="s">
        <v>21</v>
      </c>
      <c r="B1220" s="9">
        <v>16.079999999999998</v>
      </c>
      <c r="C1220" s="9"/>
      <c r="D12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2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20" s="8">
        <v>156.41747807071499</v>
      </c>
      <c r="G1220" s="1">
        <v>-13.7022574541223</v>
      </c>
      <c r="H1220" s="2"/>
      <c r="I1220"/>
      <c r="J1220" s="2"/>
    </row>
    <row r="1221" spans="1:10" x14ac:dyDescent="0.2">
      <c r="A1221" s="2" t="s">
        <v>21</v>
      </c>
      <c r="B1221" s="9">
        <v>16.079999999999998</v>
      </c>
      <c r="C1221" s="9"/>
      <c r="D12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2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21" s="8">
        <v>156.990435865846</v>
      </c>
      <c r="G1221" s="1">
        <v>-12.992863910632501</v>
      </c>
      <c r="H1221" s="2"/>
      <c r="I1221"/>
      <c r="J1221" s="2"/>
    </row>
    <row r="1222" spans="1:10" x14ac:dyDescent="0.2">
      <c r="A1222" s="2" t="s">
        <v>21</v>
      </c>
      <c r="B1222" s="9">
        <v>16.079999999999998</v>
      </c>
      <c r="C1222" s="9"/>
      <c r="D12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2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22" s="8">
        <v>157.563393660976</v>
      </c>
      <c r="G1222" s="1">
        <v>-12.3077693039697</v>
      </c>
      <c r="H1222" s="2"/>
      <c r="I1222"/>
      <c r="J1222" s="2"/>
    </row>
    <row r="1223" spans="1:10" x14ac:dyDescent="0.2">
      <c r="A1223" s="2" t="s">
        <v>21</v>
      </c>
      <c r="B1223" s="9">
        <v>16.079999999999998</v>
      </c>
      <c r="C1223" s="9"/>
      <c r="D12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2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23" s="8">
        <v>158.13635145610701</v>
      </c>
      <c r="G1223" s="1">
        <v>-11.646418472475199</v>
      </c>
      <c r="H1223" s="2"/>
      <c r="I1223"/>
      <c r="J1223" s="2"/>
    </row>
    <row r="1224" spans="1:10" x14ac:dyDescent="0.2">
      <c r="A1224" s="2" t="s">
        <v>21</v>
      </c>
      <c r="B1224" s="9">
        <v>16.079999999999998</v>
      </c>
      <c r="C1224" s="9"/>
      <c r="D12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2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24" s="8">
        <v>158.70930925123801</v>
      </c>
      <c r="G1224" s="1">
        <v>-11.008274312676001</v>
      </c>
      <c r="H1224" s="2"/>
      <c r="I1224"/>
      <c r="J1224" s="2"/>
    </row>
    <row r="1225" spans="1:10" x14ac:dyDescent="0.2">
      <c r="A1225" s="2" t="s">
        <v>21</v>
      </c>
      <c r="B1225" s="9">
        <v>16.079999999999998</v>
      </c>
      <c r="C1225" s="9"/>
      <c r="D12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2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25" s="8">
        <v>159.28226704636899</v>
      </c>
      <c r="G1225" s="1">
        <v>-10.392817830222601</v>
      </c>
      <c r="H1225" s="2"/>
      <c r="I1225"/>
      <c r="J1225" s="2"/>
    </row>
    <row r="1226" spans="1:10" x14ac:dyDescent="0.2">
      <c r="A1226" s="2" t="s">
        <v>21</v>
      </c>
      <c r="B1226" s="9">
        <v>16.079999999999998</v>
      </c>
      <c r="C1226" s="9"/>
      <c r="D12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2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26" s="8">
        <v>159.85522484149999</v>
      </c>
      <c r="G1226" s="1">
        <v>-9.7995481111556906</v>
      </c>
      <c r="H1226" s="2"/>
      <c r="I1226"/>
      <c r="J1226" s="2"/>
    </row>
    <row r="1227" spans="1:10" x14ac:dyDescent="0.2">
      <c r="A1227" s="2" t="s">
        <v>21</v>
      </c>
      <c r="B1227" s="9">
        <v>16.079999999999998</v>
      </c>
      <c r="C1227" s="9"/>
      <c r="D12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2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27" s="8">
        <v>160.42818263663099</v>
      </c>
      <c r="G1227" s="1">
        <v>-9.2279822272001208</v>
      </c>
      <c r="H1227" s="2"/>
      <c r="I1227"/>
      <c r="J1227" s="2"/>
    </row>
    <row r="1228" spans="1:10" x14ac:dyDescent="0.2">
      <c r="A1228" s="2" t="s">
        <v>21</v>
      </c>
      <c r="B1228" s="9">
        <v>16.079999999999998</v>
      </c>
      <c r="C1228" s="9"/>
      <c r="D12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2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28" s="8">
        <v>161.001140431761</v>
      </c>
      <c r="G1228" s="1">
        <v>-8.6776550869416305</v>
      </c>
      <c r="H1228" s="2"/>
      <c r="I1228"/>
      <c r="J1228" s="2"/>
    </row>
    <row r="1229" spans="1:10" x14ac:dyDescent="0.2">
      <c r="A1229" s="2" t="s">
        <v>21</v>
      </c>
      <c r="B1229" s="9">
        <v>16.079999999999998</v>
      </c>
      <c r="C1229" s="9"/>
      <c r="D12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2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29" s="8">
        <v>161.574098226892</v>
      </c>
      <c r="G1229" s="1">
        <v>-8.1481192434829097</v>
      </c>
      <c r="H1229" s="2"/>
      <c r="I1229"/>
      <c r="J1229" s="2"/>
    </row>
    <row r="1230" spans="1:10" x14ac:dyDescent="0.2">
      <c r="A1230" s="2" t="s">
        <v>21</v>
      </c>
      <c r="B1230" s="9">
        <v>16.079999999999998</v>
      </c>
      <c r="C1230" s="9"/>
      <c r="D12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3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30" s="8">
        <v>162.14705602202301</v>
      </c>
      <c r="G1230" s="1">
        <v>-7.6389446670877001</v>
      </c>
      <c r="H1230" s="2"/>
      <c r="I1230"/>
      <c r="J1230" s="2"/>
    </row>
    <row r="1231" spans="1:10" x14ac:dyDescent="0.2">
      <c r="A1231" s="2" t="s">
        <v>21</v>
      </c>
      <c r="B1231" s="9">
        <v>16.079999999999998</v>
      </c>
      <c r="C1231" s="9"/>
      <c r="D12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3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31" s="8">
        <v>162.72001381715401</v>
      </c>
      <c r="G1231" s="1">
        <v>-7.1497184904334397</v>
      </c>
      <c r="H1231" s="2"/>
      <c r="I1231"/>
      <c r="J1231" s="2"/>
    </row>
    <row r="1232" spans="1:10" x14ac:dyDescent="0.2">
      <c r="A1232" s="2" t="s">
        <v>21</v>
      </c>
      <c r="B1232" s="9">
        <v>16.079999999999998</v>
      </c>
      <c r="C1232" s="9"/>
      <c r="D12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3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32" s="8">
        <v>163.29297161228499</v>
      </c>
      <c r="G1232" s="1">
        <v>-6.6800447331871702</v>
      </c>
      <c r="H1232" s="2"/>
      <c r="I1232"/>
      <c r="J1232" s="2"/>
    </row>
    <row r="1233" spans="1:10" x14ac:dyDescent="0.2">
      <c r="A1233" s="2" t="s">
        <v>21</v>
      </c>
      <c r="B1233" s="9">
        <v>16.079999999999998</v>
      </c>
      <c r="C1233" s="9"/>
      <c r="D12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3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33" s="8">
        <v>163.865929407415</v>
      </c>
      <c r="G1233" s="1">
        <v>-6.2295440108961504</v>
      </c>
      <c r="H1233" s="2"/>
      <c r="I1233"/>
      <c r="J1233" s="2"/>
    </row>
    <row r="1234" spans="1:10" x14ac:dyDescent="0.2">
      <c r="A1234" s="2" t="s">
        <v>21</v>
      </c>
      <c r="B1234" s="9">
        <v>16.079999999999998</v>
      </c>
      <c r="C1234" s="9"/>
      <c r="D12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3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34" s="8">
        <v>164.438887202546</v>
      </c>
      <c r="G1234" s="1">
        <v>-5.7978532335667401</v>
      </c>
      <c r="H1234" s="2"/>
      <c r="I1234"/>
      <c r="J1234" s="2"/>
    </row>
    <row r="1235" spans="1:10" x14ac:dyDescent="0.2">
      <c r="A1235" s="2" t="s">
        <v>21</v>
      </c>
      <c r="B1235" s="9">
        <v>16.079999999999998</v>
      </c>
      <c r="C1235" s="9"/>
      <c r="D12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3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35" s="8">
        <v>165.011844997677</v>
      </c>
      <c r="G1235" s="1">
        <v>-5.3846252973333</v>
      </c>
      <c r="H1235" s="2"/>
      <c r="I1235"/>
      <c r="J1235" s="2"/>
    </row>
    <row r="1236" spans="1:10" x14ac:dyDescent="0.2">
      <c r="A1236" s="2" t="s">
        <v>21</v>
      </c>
      <c r="B1236" s="9">
        <v>16.079999999999998</v>
      </c>
      <c r="C1236" s="9"/>
      <c r="D12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3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36" s="8">
        <v>165.58480279280801</v>
      </c>
      <c r="G1236" s="1">
        <v>-4.98952877316938</v>
      </c>
      <c r="H1236" s="2"/>
      <c r="I1236"/>
      <c r="J1236" s="2"/>
    </row>
    <row r="1237" spans="1:10" x14ac:dyDescent="0.2">
      <c r="A1237" s="2" t="s">
        <v>21</v>
      </c>
      <c r="B1237" s="9">
        <v>16.079999999999998</v>
      </c>
      <c r="C1237" s="9"/>
      <c r="D12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3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37" s="8">
        <v>166.15776058793901</v>
      </c>
      <c r="G1237" s="1">
        <v>-4.61224759511936</v>
      </c>
      <c r="H1237" s="2"/>
      <c r="I1237"/>
      <c r="J1237" s="2"/>
    </row>
    <row r="1238" spans="1:10" x14ac:dyDescent="0.2">
      <c r="A1238" s="2" t="s">
        <v>21</v>
      </c>
      <c r="B1238" s="9">
        <v>16.079999999999998</v>
      </c>
      <c r="C1238" s="9"/>
      <c r="D12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3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38" s="8">
        <v>166.73071838307001</v>
      </c>
      <c r="G1238" s="1">
        <v>-4.2524807509192204</v>
      </c>
      <c r="H1238" s="2"/>
      <c r="I1238"/>
      <c r="J1238" s="2"/>
    </row>
    <row r="1239" spans="1:10" x14ac:dyDescent="0.2">
      <c r="A1239" s="2" t="s">
        <v>21</v>
      </c>
      <c r="B1239" s="9">
        <v>16.079999999999998</v>
      </c>
      <c r="C1239" s="9"/>
      <c r="D12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3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39" s="8">
        <v>167.30367617819999</v>
      </c>
      <c r="G1239" s="1">
        <v>-3.9099419766319699</v>
      </c>
      <c r="H1239" s="2"/>
      <c r="I1239"/>
      <c r="J1239" s="2"/>
    </row>
    <row r="1240" spans="1:10" x14ac:dyDescent="0.2">
      <c r="A1240" s="2" t="s">
        <v>21</v>
      </c>
      <c r="B1240" s="9">
        <v>16.079999999999998</v>
      </c>
      <c r="C1240" s="9"/>
      <c r="D12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4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40" s="8">
        <v>167.876633973331</v>
      </c>
      <c r="G1240" s="1">
        <v>-3.58435945758906</v>
      </c>
      <c r="H1240" s="2"/>
      <c r="I1240"/>
      <c r="J1240" s="2"/>
    </row>
    <row r="1241" spans="1:10" x14ac:dyDescent="0.2">
      <c r="A1241" s="2" t="s">
        <v>21</v>
      </c>
      <c r="B1241" s="9">
        <v>16.079999999999998</v>
      </c>
      <c r="C1241" s="9"/>
      <c r="D12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4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41" s="8">
        <v>168.449591768462</v>
      </c>
      <c r="G1241" s="1">
        <v>-3.2754755366592998</v>
      </c>
      <c r="H1241" s="2"/>
      <c r="I1241"/>
      <c r="J1241" s="2"/>
    </row>
    <row r="1242" spans="1:10" x14ac:dyDescent="0.2">
      <c r="A1242" s="2" t="s">
        <v>21</v>
      </c>
      <c r="B1242" s="9">
        <v>16.079999999999998</v>
      </c>
      <c r="C1242" s="9"/>
      <c r="D12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4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42" s="8">
        <v>169.022549563593</v>
      </c>
      <c r="G1242" s="1">
        <v>-2.9830464312663501</v>
      </c>
      <c r="H1242" s="2"/>
      <c r="I1242"/>
      <c r="J1242" s="2"/>
    </row>
    <row r="1243" spans="1:10" x14ac:dyDescent="0.2">
      <c r="A1243" s="2" t="s">
        <v>21</v>
      </c>
      <c r="B1243" s="9">
        <v>16.079999999999998</v>
      </c>
      <c r="C1243" s="9"/>
      <c r="D12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4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43" s="8">
        <v>169.59550735872401</v>
      </c>
      <c r="G1243" s="1">
        <v>-2.7068419602560598</v>
      </c>
      <c r="H1243" s="2"/>
      <c r="I1243"/>
      <c r="J1243" s="2"/>
    </row>
    <row r="1244" spans="1:10" x14ac:dyDescent="0.2">
      <c r="A1244" s="2" t="s">
        <v>21</v>
      </c>
      <c r="B1244" s="9">
        <v>16.079999999999998</v>
      </c>
      <c r="C1244" s="9"/>
      <c r="D12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4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44" s="8">
        <v>170.16846515385501</v>
      </c>
      <c r="G1244" s="1">
        <v>-2.4466452813420898</v>
      </c>
      <c r="H1244" s="2"/>
      <c r="I1244"/>
      <c r="J1244" s="2"/>
    </row>
    <row r="1245" spans="1:10" x14ac:dyDescent="0.2">
      <c r="A1245" s="2" t="s">
        <v>21</v>
      </c>
      <c r="B1245" s="9">
        <v>16.079999999999998</v>
      </c>
      <c r="C1245" s="9"/>
      <c r="D12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4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45" s="8">
        <v>170.74142294898499</v>
      </c>
      <c r="G1245" s="1">
        <v>-2.2022526398046698</v>
      </c>
      <c r="H1245" s="2"/>
      <c r="I1245"/>
      <c r="J1245" s="2"/>
    </row>
    <row r="1246" spans="1:10" x14ac:dyDescent="0.2">
      <c r="A1246" s="2" t="s">
        <v>21</v>
      </c>
      <c r="B1246" s="9">
        <v>16.079999999999998</v>
      </c>
      <c r="C1246" s="9"/>
      <c r="D12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4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46" s="8">
        <v>171.31438074411599</v>
      </c>
      <c r="G1246" s="1">
        <v>-1.97347312923313</v>
      </c>
      <c r="H1246" s="2"/>
      <c r="I1246"/>
      <c r="J1246" s="2"/>
    </row>
    <row r="1247" spans="1:10" x14ac:dyDescent="0.2">
      <c r="A1247" s="2" t="s">
        <v>21</v>
      </c>
      <c r="B1247" s="9">
        <v>16.079999999999998</v>
      </c>
      <c r="C1247" s="9"/>
      <c r="D12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4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47" s="8">
        <v>171.887338539247</v>
      </c>
      <c r="G1247" s="1">
        <v>-1.7601284644008801</v>
      </c>
      <c r="H1247" s="2"/>
      <c r="I1247"/>
      <c r="J1247" s="2"/>
    </row>
    <row r="1248" spans="1:10" x14ac:dyDescent="0.2">
      <c r="A1248" s="2" t="s">
        <v>21</v>
      </c>
      <c r="B1248" s="9">
        <v>16.079999999999998</v>
      </c>
      <c r="C1248" s="9"/>
      <c r="D12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4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48" s="8">
        <v>172.460296334378</v>
      </c>
      <c r="G1248" s="1">
        <v>-1.5620527671256199</v>
      </c>
      <c r="H1248" s="2"/>
      <c r="I1248"/>
      <c r="J1248" s="2"/>
    </row>
    <row r="1249" spans="1:10" x14ac:dyDescent="0.2">
      <c r="A1249" s="2" t="s">
        <v>21</v>
      </c>
      <c r="B1249" s="9">
        <v>16.079999999999998</v>
      </c>
      <c r="C1249" s="9"/>
      <c r="D12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4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49" s="8">
        <v>173.033254129509</v>
      </c>
      <c r="G1249" s="1">
        <v>-1.3790923649548099</v>
      </c>
      <c r="H1249" s="2"/>
      <c r="I1249"/>
      <c r="J1249" s="2"/>
    </row>
    <row r="1250" spans="1:10" x14ac:dyDescent="0.2">
      <c r="A1250" s="2" t="s">
        <v>21</v>
      </c>
      <c r="B1250" s="9">
        <v>16.079999999999998</v>
      </c>
      <c r="C1250" s="9"/>
      <c r="D12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5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50" s="8">
        <v>173.60621192463901</v>
      </c>
      <c r="G1250" s="1">
        <v>-1.2111056031471901</v>
      </c>
      <c r="H1250" s="2"/>
      <c r="I1250"/>
      <c r="J1250" s="2"/>
    </row>
    <row r="1251" spans="1:10" x14ac:dyDescent="0.2">
      <c r="A1251" s="2" t="s">
        <v>21</v>
      </c>
      <c r="B1251" s="9">
        <v>16.079999999999998</v>
      </c>
      <c r="C1251" s="9"/>
      <c r="D12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5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51" s="8">
        <v>174.17916971976999</v>
      </c>
      <c r="G1251" s="1">
        <v>-1.0579626701989799</v>
      </c>
      <c r="H1251" s="2"/>
      <c r="I1251"/>
      <c r="J1251" s="2"/>
    </row>
    <row r="1252" spans="1:10" x14ac:dyDescent="0.2">
      <c r="A1252" s="2" t="s">
        <v>21</v>
      </c>
      <c r="B1252" s="9">
        <v>16.079999999999998</v>
      </c>
      <c r="C1252" s="9"/>
      <c r="D12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52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52" s="8">
        <v>174.75212751490099</v>
      </c>
      <c r="G1252" s="1">
        <v>-0.91954543675498701</v>
      </c>
      <c r="H1252" s="2"/>
      <c r="I1252"/>
      <c r="J1252" s="2"/>
    </row>
    <row r="1253" spans="1:10" x14ac:dyDescent="0.2">
      <c r="A1253" s="2" t="s">
        <v>21</v>
      </c>
      <c r="B1253" s="9">
        <v>16.079999999999998</v>
      </c>
      <c r="C1253" s="9"/>
      <c r="D12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53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53" s="8">
        <v>175.32508531003199</v>
      </c>
      <c r="G1253" s="1">
        <v>-0.79574730836640095</v>
      </c>
      <c r="H1253" s="2"/>
      <c r="I1253"/>
      <c r="J1253" s="2"/>
    </row>
    <row r="1254" spans="1:10" x14ac:dyDescent="0.2">
      <c r="A1254" s="2" t="s">
        <v>21</v>
      </c>
      <c r="B1254" s="9">
        <v>16.079999999999998</v>
      </c>
      <c r="C1254" s="9"/>
      <c r="D12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54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54" s="8">
        <v>175.898043105163</v>
      </c>
      <c r="G1254" s="1">
        <v>-0.68647309185543304</v>
      </c>
      <c r="H1254" s="2"/>
      <c r="I1254"/>
      <c r="J1254" s="2"/>
    </row>
    <row r="1255" spans="1:10" x14ac:dyDescent="0.2">
      <c r="A1255" s="2" t="s">
        <v>21</v>
      </c>
      <c r="B1255" s="9">
        <v>16.079999999999998</v>
      </c>
      <c r="C1255" s="9"/>
      <c r="D12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55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55" s="8">
        <v>176.471000900294</v>
      </c>
      <c r="G1255" s="1">
        <v>-0.59163887551783001</v>
      </c>
      <c r="H1255" s="2"/>
      <c r="I1255"/>
      <c r="J1255" s="2"/>
    </row>
    <row r="1256" spans="1:10" x14ac:dyDescent="0.2">
      <c r="A1256" s="2" t="s">
        <v>21</v>
      </c>
      <c r="B1256" s="9">
        <v>16.079999999999998</v>
      </c>
      <c r="C1256" s="9"/>
      <c r="D12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56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56" s="8">
        <v>177.04395869542401</v>
      </c>
      <c r="G1256" s="1">
        <v>-0.51117192311878101</v>
      </c>
      <c r="H1256" s="2"/>
      <c r="I1256"/>
      <c r="J1256" s="2"/>
    </row>
    <row r="1257" spans="1:10" x14ac:dyDescent="0.2">
      <c r="A1257" s="2" t="s">
        <v>21</v>
      </c>
      <c r="B1257" s="9">
        <v>16.079999999999998</v>
      </c>
      <c r="C1257" s="9"/>
      <c r="D12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57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57" s="8">
        <v>177.61691649055501</v>
      </c>
      <c r="G1257" s="1">
        <v>-0.44501058172663499</v>
      </c>
      <c r="H1257" s="2"/>
      <c r="I1257"/>
      <c r="J1257" s="2"/>
    </row>
    <row r="1258" spans="1:10" x14ac:dyDescent="0.2">
      <c r="A1258" s="2" t="s">
        <v>21</v>
      </c>
      <c r="B1258" s="9">
        <v>16.079999999999998</v>
      </c>
      <c r="C1258" s="9"/>
      <c r="D12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58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58" s="8">
        <v>178.18987428568599</v>
      </c>
      <c r="G1258" s="1">
        <v>-0.39310420349991698</v>
      </c>
      <c r="H1258" s="2"/>
      <c r="I1258"/>
      <c r="J1258" s="2"/>
    </row>
    <row r="1259" spans="1:10" x14ac:dyDescent="0.2">
      <c r="A1259" s="2" t="s">
        <v>21</v>
      </c>
      <c r="B1259" s="9">
        <v>16.079999999999998</v>
      </c>
      <c r="C1259" s="9"/>
      <c r="D12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59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59" s="8">
        <v>178.76283208081699</v>
      </c>
      <c r="G1259" s="1">
        <v>-0.35541308107234199</v>
      </c>
      <c r="H1259" s="2"/>
      <c r="I1259"/>
      <c r="J1259" s="2"/>
    </row>
    <row r="1260" spans="1:10" x14ac:dyDescent="0.2">
      <c r="A1260" s="2" t="s">
        <v>21</v>
      </c>
      <c r="B1260" s="9">
        <v>16.079999999999998</v>
      </c>
      <c r="C1260" s="9"/>
      <c r="D12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60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60" s="8">
        <v>179.335789875948</v>
      </c>
      <c r="G1260" s="1">
        <v>-0.33190839705987701</v>
      </c>
      <c r="H1260" s="2"/>
      <c r="I1260"/>
      <c r="J1260" s="2"/>
    </row>
    <row r="1261" spans="1:10" x14ac:dyDescent="0.2">
      <c r="A1261" s="2" t="s">
        <v>21</v>
      </c>
      <c r="B1261" s="9">
        <v>16.079999999999998</v>
      </c>
      <c r="C1261" s="9"/>
      <c r="D12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~07.6</v>
      </c>
      <c r="E1261" s="6">
        <f>IF(Table1[[#This Row],[Photon energy to (eV)]]="",2*Table1[[#This Row],[Photon energy fr (eV)]]-Threshold,(Table1[[#This Row],[Photon energy fr (eV)]]+Table1[[#This Row],[Photon energy to (eV)]])/2)</f>
        <v>7.5726111999999972</v>
      </c>
      <c r="F1261" s="8">
        <v>179.908747671079</v>
      </c>
      <c r="G1261" s="1">
        <v>-0.32257218713915897</v>
      </c>
      <c r="H1261" s="2"/>
      <c r="I1261"/>
      <c r="J1261" s="2"/>
    </row>
    <row r="1262" spans="1:10" x14ac:dyDescent="0.2">
      <c r="A1262" s="2" t="s">
        <v>21</v>
      </c>
      <c r="B1262" s="9">
        <v>16.54</v>
      </c>
      <c r="C1262" s="9"/>
      <c r="D12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6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62" s="8">
        <v>0</v>
      </c>
      <c r="G1262" s="1">
        <v>-50.445280934639001</v>
      </c>
      <c r="H1262" s="2"/>
      <c r="I1262"/>
      <c r="J1262" s="2"/>
    </row>
    <row r="1263" spans="1:10" x14ac:dyDescent="0.2">
      <c r="A1263" s="2" t="s">
        <v>21</v>
      </c>
      <c r="B1263" s="9">
        <v>16.54</v>
      </c>
      <c r="C1263" s="9"/>
      <c r="D12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6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63" s="8">
        <v>0.57295779513082301</v>
      </c>
      <c r="G1263" s="1">
        <v>-50.480683254434702</v>
      </c>
      <c r="H1263" s="2"/>
      <c r="I1263"/>
      <c r="J1263" s="2"/>
    </row>
    <row r="1264" spans="1:10" x14ac:dyDescent="0.2">
      <c r="A1264" s="2" t="s">
        <v>21</v>
      </c>
      <c r="B1264" s="9">
        <v>16.54</v>
      </c>
      <c r="C1264" s="9"/>
      <c r="D12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6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64" s="8">
        <v>1.14591559026165</v>
      </c>
      <c r="G1264" s="1">
        <v>-50.586936236491901</v>
      </c>
      <c r="H1264" s="2"/>
      <c r="I1264"/>
      <c r="J1264" s="2"/>
    </row>
    <row r="1265" spans="1:10" x14ac:dyDescent="0.2">
      <c r="A1265" s="2" t="s">
        <v>21</v>
      </c>
      <c r="B1265" s="9">
        <v>16.54</v>
      </c>
      <c r="C1265" s="9"/>
      <c r="D12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6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65" s="8">
        <v>1.71887338539247</v>
      </c>
      <c r="G1265" s="1">
        <v>-50.764178089579602</v>
      </c>
      <c r="H1265" s="2"/>
      <c r="I1265"/>
      <c r="J1265" s="2"/>
    </row>
    <row r="1266" spans="1:10" x14ac:dyDescent="0.2">
      <c r="A1266" s="2" t="s">
        <v>21</v>
      </c>
      <c r="B1266" s="9">
        <v>16.54</v>
      </c>
      <c r="C1266" s="9"/>
      <c r="D12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6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66" s="8">
        <v>2.2918311805232898</v>
      </c>
      <c r="G1266" s="1">
        <v>-51.012639632190798</v>
      </c>
      <c r="H1266" s="2"/>
      <c r="I1266"/>
      <c r="J1266" s="2"/>
    </row>
    <row r="1267" spans="1:10" x14ac:dyDescent="0.2">
      <c r="A1267" s="2" t="s">
        <v>21</v>
      </c>
      <c r="B1267" s="9">
        <v>16.54</v>
      </c>
      <c r="C1267" s="9"/>
      <c r="D12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6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67" s="8">
        <v>2.8647889756541201</v>
      </c>
      <c r="G1267" s="1">
        <v>-51.332645000989899</v>
      </c>
      <c r="H1267" s="2"/>
      <c r="I1267"/>
      <c r="J1267" s="2"/>
    </row>
    <row r="1268" spans="1:10" x14ac:dyDescent="0.2">
      <c r="A1268" s="2" t="s">
        <v>21</v>
      </c>
      <c r="B1268" s="9">
        <v>16.54</v>
      </c>
      <c r="C1268" s="9"/>
      <c r="D12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6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68" s="8">
        <v>3.4377467707849401</v>
      </c>
      <c r="G1268" s="1">
        <v>-51.724612648218503</v>
      </c>
      <c r="H1268" s="2"/>
      <c r="I1268"/>
      <c r="J1268" s="2"/>
    </row>
    <row r="1269" spans="1:10" x14ac:dyDescent="0.2">
      <c r="A1269" s="2" t="s">
        <v>21</v>
      </c>
      <c r="B1269" s="9">
        <v>16.54</v>
      </c>
      <c r="C1269" s="9"/>
      <c r="D12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6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69" s="8">
        <v>4.0107045659157601</v>
      </c>
      <c r="G1269" s="1">
        <v>-52.189056633977799</v>
      </c>
      <c r="H1269" s="2"/>
      <c r="I1269"/>
      <c r="J1269" s="2"/>
    </row>
    <row r="1270" spans="1:10" x14ac:dyDescent="0.2">
      <c r="A1270" s="2" t="s">
        <v>21</v>
      </c>
      <c r="B1270" s="9">
        <v>16.54</v>
      </c>
      <c r="C1270" s="9"/>
      <c r="D12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7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70" s="8">
        <v>4.5836623610465903</v>
      </c>
      <c r="G1270" s="1">
        <v>-52.726588220295397</v>
      </c>
      <c r="H1270" s="2"/>
      <c r="I1270"/>
      <c r="J1270" s="2"/>
    </row>
    <row r="1271" spans="1:10" x14ac:dyDescent="0.2">
      <c r="A1271" s="2" t="s">
        <v>21</v>
      </c>
      <c r="B1271" s="9">
        <v>16.54</v>
      </c>
      <c r="C1271" s="9"/>
      <c r="D12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7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71" s="8">
        <v>5.1566201561774099</v>
      </c>
      <c r="G1271" s="1">
        <v>-53.337917776392601</v>
      </c>
      <c r="H1271" s="2"/>
      <c r="I1271"/>
      <c r="J1271" s="2"/>
    </row>
    <row r="1272" spans="1:10" x14ac:dyDescent="0.2">
      <c r="A1272" s="2" t="s">
        <v>21</v>
      </c>
      <c r="B1272" s="9">
        <v>16.54</v>
      </c>
      <c r="C1272" s="9"/>
      <c r="D12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7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72" s="8">
        <v>5.7295779513082303</v>
      </c>
      <c r="G1272" s="1">
        <v>-54.023857006217902</v>
      </c>
      <c r="H1272" s="2"/>
      <c r="I1272"/>
      <c r="J1272" s="2"/>
    </row>
    <row r="1273" spans="1:10" x14ac:dyDescent="0.2">
      <c r="A1273" s="2" t="s">
        <v>21</v>
      </c>
      <c r="B1273" s="9">
        <v>16.54</v>
      </c>
      <c r="C1273" s="9"/>
      <c r="D12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7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73" s="8">
        <v>6.3025357464390597</v>
      </c>
      <c r="G1273" s="1">
        <v>-54.785321510806298</v>
      </c>
      <c r="H1273" s="2"/>
      <c r="I1273"/>
      <c r="J1273" s="2"/>
    </row>
    <row r="1274" spans="1:10" x14ac:dyDescent="0.2">
      <c r="A1274" s="2" t="s">
        <v>21</v>
      </c>
      <c r="B1274" s="9">
        <v>16.54</v>
      </c>
      <c r="C1274" s="9"/>
      <c r="D12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7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74" s="8">
        <v>6.8754935415698801</v>
      </c>
      <c r="G1274" s="1">
        <v>-55.623333701060297</v>
      </c>
      <c r="H1274" s="2"/>
      <c r="I1274"/>
      <c r="J1274" s="2"/>
    </row>
    <row r="1275" spans="1:10" x14ac:dyDescent="0.2">
      <c r="A1275" s="2" t="s">
        <v>21</v>
      </c>
      <c r="B1275" s="9">
        <v>16.54</v>
      </c>
      <c r="C1275" s="9"/>
      <c r="D12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7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75" s="8">
        <v>7.4484513367006997</v>
      </c>
      <c r="G1275" s="1">
        <v>-56.539026077544499</v>
      </c>
      <c r="H1275" s="2"/>
      <c r="I1275"/>
      <c r="J1275" s="2"/>
    </row>
    <row r="1276" spans="1:10" x14ac:dyDescent="0.2">
      <c r="A1276" s="2" t="s">
        <v>21</v>
      </c>
      <c r="B1276" s="9">
        <v>16.54</v>
      </c>
      <c r="C1276" s="9"/>
      <c r="D12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7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76" s="8">
        <v>8.0214091318315308</v>
      </c>
      <c r="G1276" s="1">
        <v>-57.5336448975428</v>
      </c>
      <c r="H1276" s="2"/>
      <c r="I1276"/>
      <c r="J1276" s="2"/>
    </row>
    <row r="1277" spans="1:10" x14ac:dyDescent="0.2">
      <c r="A1277" s="2" t="s">
        <v>21</v>
      </c>
      <c r="B1277" s="9">
        <v>16.54</v>
      </c>
      <c r="C1277" s="9"/>
      <c r="D12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7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77" s="8">
        <v>8.5943669269623495</v>
      </c>
      <c r="G1277" s="1">
        <v>-58.608554251140497</v>
      </c>
      <c r="H1277" s="2"/>
      <c r="I1277"/>
      <c r="J1277" s="2"/>
    </row>
    <row r="1278" spans="1:10" x14ac:dyDescent="0.2">
      <c r="A1278" s="2" t="s">
        <v>21</v>
      </c>
      <c r="B1278" s="9">
        <v>16.54</v>
      </c>
      <c r="C1278" s="9"/>
      <c r="D12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7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78" s="8">
        <v>9.16732472209317</v>
      </c>
      <c r="G1278" s="1">
        <v>-59.765240571518802</v>
      </c>
      <c r="H1278" s="2"/>
      <c r="I1278"/>
      <c r="J1278" s="2"/>
    </row>
    <row r="1279" spans="1:10" x14ac:dyDescent="0.2">
      <c r="A1279" s="2" t="s">
        <v>21</v>
      </c>
      <c r="B1279" s="9">
        <v>16.54</v>
      </c>
      <c r="C1279" s="9"/>
      <c r="D12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7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79" s="8">
        <v>9.7402825172239993</v>
      </c>
      <c r="G1279" s="1">
        <v>-61.0053176075631</v>
      </c>
      <c r="H1279" s="2"/>
      <c r="I1279"/>
      <c r="J1279" s="2"/>
    </row>
    <row r="1280" spans="1:10" x14ac:dyDescent="0.2">
      <c r="A1280" s="2" t="s">
        <v>21</v>
      </c>
      <c r="B1280" s="9">
        <v>16.54</v>
      </c>
      <c r="C1280" s="9"/>
      <c r="D12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8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80" s="8">
        <v>10.3132403123548</v>
      </c>
      <c r="G1280" s="1">
        <v>-62.330531890033598</v>
      </c>
      <c r="H1280" s="2"/>
      <c r="I1280"/>
      <c r="J1280" s="2"/>
    </row>
    <row r="1281" spans="1:10" x14ac:dyDescent="0.2">
      <c r="A1281" s="2" t="s">
        <v>21</v>
      </c>
      <c r="B1281" s="9">
        <v>16.54</v>
      </c>
      <c r="C1281" s="9"/>
      <c r="D12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8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81" s="8">
        <v>10.886198107485599</v>
      </c>
      <c r="G1281" s="1">
        <v>-63.742768726324798</v>
      </c>
      <c r="H1281" s="2"/>
      <c r="I1281"/>
      <c r="J1281" s="2"/>
    </row>
    <row r="1282" spans="1:10" x14ac:dyDescent="0.2">
      <c r="A1282" s="2" t="s">
        <v>21</v>
      </c>
      <c r="B1282" s="9">
        <v>16.54</v>
      </c>
      <c r="C1282" s="9"/>
      <c r="D12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8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82" s="8">
        <v>11.4591559026165</v>
      </c>
      <c r="G1282" s="1">
        <v>-65.244058763056501</v>
      </c>
      <c r="H1282" s="2"/>
      <c r="I1282"/>
      <c r="J1282" s="2"/>
    </row>
    <row r="1283" spans="1:10" x14ac:dyDescent="0.2">
      <c r="A1283" s="2" t="s">
        <v>21</v>
      </c>
      <c r="B1283" s="9">
        <v>16.54</v>
      </c>
      <c r="C1283" s="9"/>
      <c r="D12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8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83" s="8">
        <v>12.032113697747301</v>
      </c>
      <c r="G1283" s="1">
        <v>-66.836585159819606</v>
      </c>
      <c r="H1283" s="2"/>
      <c r="I1283"/>
      <c r="J1283" s="2"/>
    </row>
    <row r="1284" spans="1:10" x14ac:dyDescent="0.2">
      <c r="A1284" s="2" t="s">
        <v>21</v>
      </c>
      <c r="B1284" s="9">
        <v>16.54</v>
      </c>
      <c r="C1284" s="9"/>
      <c r="D12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8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84" s="8">
        <v>12.6050714928781</v>
      </c>
      <c r="G1284" s="1">
        <v>-68.522691422447906</v>
      </c>
      <c r="H1284" s="2"/>
      <c r="I1284"/>
      <c r="J1284" s="2"/>
    </row>
    <row r="1285" spans="1:10" x14ac:dyDescent="0.2">
      <c r="A1285" s="2" t="s">
        <v>21</v>
      </c>
      <c r="B1285" s="9">
        <v>16.54</v>
      </c>
      <c r="C1285" s="9"/>
      <c r="D12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8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85" s="8">
        <v>13.178029288008901</v>
      </c>
      <c r="G1285" s="1">
        <v>-70.304889949834902</v>
      </c>
      <c r="H1285" s="2"/>
      <c r="I1285"/>
      <c r="J1285" s="2"/>
    </row>
    <row r="1286" spans="1:10" x14ac:dyDescent="0.2">
      <c r="A1286" s="2" t="s">
        <v>21</v>
      </c>
      <c r="B1286" s="9">
        <v>16.54</v>
      </c>
      <c r="C1286" s="9"/>
      <c r="D12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8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86" s="8">
        <v>13.750987083139799</v>
      </c>
      <c r="G1286" s="1">
        <v>-72.185871354211201</v>
      </c>
      <c r="H1286" s="2"/>
      <c r="I1286"/>
      <c r="J1286" s="2"/>
    </row>
    <row r="1287" spans="1:10" x14ac:dyDescent="0.2">
      <c r="A1287" s="2" t="s">
        <v>21</v>
      </c>
      <c r="B1287" s="9">
        <v>16.54</v>
      </c>
      <c r="C1287" s="9"/>
      <c r="D12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8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87" s="8">
        <v>14.3239448782706</v>
      </c>
      <c r="G1287" s="1">
        <v>-74.168514621408804</v>
      </c>
      <c r="H1287" s="2"/>
      <c r="I1287"/>
      <c r="J1287" s="2"/>
    </row>
    <row r="1288" spans="1:10" x14ac:dyDescent="0.2">
      <c r="A1288" s="2" t="s">
        <v>21</v>
      </c>
      <c r="B1288" s="9">
        <v>16.54</v>
      </c>
      <c r="C1288" s="9"/>
      <c r="D12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8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88" s="8">
        <v>14.896902673401399</v>
      </c>
      <c r="G1288" s="1">
        <v>-76.255898185611002</v>
      </c>
      <c r="H1288" s="2"/>
      <c r="I1288"/>
      <c r="J1288" s="2"/>
    </row>
    <row r="1289" spans="1:10" x14ac:dyDescent="0.2">
      <c r="A1289" s="2" t="s">
        <v>21</v>
      </c>
      <c r="B1289" s="9">
        <v>16.54</v>
      </c>
      <c r="C1289" s="9"/>
      <c r="D12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8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89" s="8">
        <v>15.4698604685322</v>
      </c>
      <c r="G1289" s="1">
        <v>-78.451312001011104</v>
      </c>
      <c r="H1289" s="2"/>
      <c r="I1289"/>
      <c r="J1289" s="2"/>
    </row>
    <row r="1290" spans="1:10" x14ac:dyDescent="0.2">
      <c r="A1290" s="2" t="s">
        <v>21</v>
      </c>
      <c r="B1290" s="9">
        <v>16.54</v>
      </c>
      <c r="C1290" s="9"/>
      <c r="D12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9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90" s="8">
        <v>16.042818263663101</v>
      </c>
      <c r="G1290" s="1">
        <v>-80.758270703054094</v>
      </c>
      <c r="H1290" s="2"/>
      <c r="I1290"/>
      <c r="J1290" s="2"/>
    </row>
    <row r="1291" spans="1:10" x14ac:dyDescent="0.2">
      <c r="A1291" s="2" t="s">
        <v>21</v>
      </c>
      <c r="B1291" s="9">
        <v>16.54</v>
      </c>
      <c r="C1291" s="9"/>
      <c r="D12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9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91" s="8">
        <v>16.615776058793902</v>
      </c>
      <c r="G1291" s="1">
        <v>-83.180527961594905</v>
      </c>
      <c r="H1291" s="2"/>
      <c r="I1291"/>
      <c r="J1291" s="2"/>
    </row>
    <row r="1292" spans="1:10" x14ac:dyDescent="0.2">
      <c r="A1292" s="2" t="s">
        <v>21</v>
      </c>
      <c r="B1292" s="9">
        <v>16.54</v>
      </c>
      <c r="C1292" s="9"/>
      <c r="D12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9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92" s="8">
        <v>17.188733853924699</v>
      </c>
      <c r="G1292" s="1">
        <v>-85.722092141349293</v>
      </c>
      <c r="H1292" s="2"/>
      <c r="I1292"/>
      <c r="J1292" s="2"/>
    </row>
    <row r="1293" spans="1:10" x14ac:dyDescent="0.2">
      <c r="A1293" s="2" t="s">
        <v>21</v>
      </c>
      <c r="B1293" s="9">
        <v>16.54</v>
      </c>
      <c r="C1293" s="9"/>
      <c r="D12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9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93" s="8">
        <v>17.7616916490555</v>
      </c>
      <c r="G1293" s="1">
        <v>-88.387243397818295</v>
      </c>
      <c r="H1293" s="2"/>
      <c r="I1293"/>
      <c r="J1293" s="2"/>
    </row>
    <row r="1294" spans="1:10" x14ac:dyDescent="0.2">
      <c r="A1294" s="2" t="s">
        <v>21</v>
      </c>
      <c r="B1294" s="9">
        <v>16.54</v>
      </c>
      <c r="C1294" s="9"/>
      <c r="D12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9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94" s="8">
        <v>18.334649444186301</v>
      </c>
      <c r="G1294" s="1">
        <v>-91.180552352678802</v>
      </c>
      <c r="H1294" s="2"/>
      <c r="I1294"/>
      <c r="J1294" s="2"/>
    </row>
    <row r="1295" spans="1:10" x14ac:dyDescent="0.2">
      <c r="A1295" s="2" t="s">
        <v>21</v>
      </c>
      <c r="B1295" s="9">
        <v>16.54</v>
      </c>
      <c r="C1295" s="9"/>
      <c r="D12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9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95" s="8">
        <v>18.907607239317201</v>
      </c>
      <c r="G1295" s="1">
        <v>-94.106900509753899</v>
      </c>
      <c r="H1295" s="2"/>
      <c r="I1295"/>
      <c r="J1295" s="2"/>
    </row>
    <row r="1296" spans="1:10" x14ac:dyDescent="0.2">
      <c r="A1296" s="2" t="s">
        <v>21</v>
      </c>
      <c r="B1296" s="9">
        <v>16.54</v>
      </c>
      <c r="C1296" s="9"/>
      <c r="D12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9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96" s="8">
        <v>19.480565034447999</v>
      </c>
      <c r="G1296" s="1">
        <v>-97.171502592345902</v>
      </c>
      <c r="H1296" s="2"/>
      <c r="I1296"/>
      <c r="J1296" s="2"/>
    </row>
    <row r="1297" spans="1:10" x14ac:dyDescent="0.2">
      <c r="A1297" s="2" t="s">
        <v>21</v>
      </c>
      <c r="B1297" s="9">
        <v>16.54</v>
      </c>
      <c r="C1297" s="9"/>
      <c r="D12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9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97" s="8">
        <v>20.0535228295788</v>
      </c>
      <c r="G1297" s="1">
        <v>-100.379931005534</v>
      </c>
      <c r="H1297" s="2"/>
      <c r="I1297"/>
      <c r="J1297" s="2"/>
    </row>
    <row r="1298" spans="1:10" x14ac:dyDescent="0.2">
      <c r="A1298" s="2" t="s">
        <v>21</v>
      </c>
      <c r="B1298" s="9">
        <v>16.54</v>
      </c>
      <c r="C1298" s="9"/>
      <c r="D12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9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98" s="8">
        <v>20.6264806247096</v>
      </c>
      <c r="G1298" s="1">
        <v>-103.738142651917</v>
      </c>
      <c r="H1298" s="2"/>
      <c r="I1298"/>
      <c r="J1298" s="2"/>
    </row>
    <row r="1299" spans="1:10" x14ac:dyDescent="0.2">
      <c r="A1299" s="2" t="s">
        <v>21</v>
      </c>
      <c r="B1299" s="9">
        <v>16.54</v>
      </c>
      <c r="C1299" s="9"/>
      <c r="D12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29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299" s="8">
        <v>21.199438419840501</v>
      </c>
      <c r="G1299" s="1">
        <v>-107.252508359323</v>
      </c>
      <c r="H1299" s="2"/>
      <c r="I1299"/>
      <c r="J1299" s="2"/>
    </row>
    <row r="1300" spans="1:10" x14ac:dyDescent="0.2">
      <c r="A1300" s="2" t="s">
        <v>21</v>
      </c>
      <c r="B1300" s="9">
        <v>16.54</v>
      </c>
      <c r="C1300" s="9"/>
      <c r="D13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0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00" s="8">
        <v>21.772396214971302</v>
      </c>
      <c r="G1300" s="1">
        <v>-110.92984521138099</v>
      </c>
      <c r="H1300" s="2"/>
      <c r="I1300"/>
      <c r="J1300" s="2"/>
    </row>
    <row r="1301" spans="1:10" x14ac:dyDescent="0.2">
      <c r="A1301" s="2" t="s">
        <v>21</v>
      </c>
      <c r="B1301" s="9">
        <v>16.54</v>
      </c>
      <c r="C1301" s="9"/>
      <c r="D13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0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01" s="8">
        <v>22.345354010102099</v>
      </c>
      <c r="G1301" s="1">
        <v>-114.777452110957</v>
      </c>
      <c r="H1301" s="2"/>
      <c r="I1301"/>
      <c r="J1301" s="2"/>
    </row>
    <row r="1302" spans="1:10" x14ac:dyDescent="0.2">
      <c r="A1302" s="2" t="s">
        <v>21</v>
      </c>
      <c r="B1302" s="9">
        <v>16.54</v>
      </c>
      <c r="C1302" s="9"/>
      <c r="D13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0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02" s="8">
        <v>22.9183118052329</v>
      </c>
      <c r="G1302" s="1">
        <v>-118.80314894995099</v>
      </c>
      <c r="H1302" s="2"/>
      <c r="I1302"/>
      <c r="J1302" s="2"/>
    </row>
    <row r="1303" spans="1:10" x14ac:dyDescent="0.2">
      <c r="A1303" s="2" t="s">
        <v>21</v>
      </c>
      <c r="B1303" s="9">
        <v>16.54</v>
      </c>
      <c r="C1303" s="9"/>
      <c r="D13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0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03" s="8">
        <v>23.4912696003638</v>
      </c>
      <c r="G1303" s="1">
        <v>-123.015319809809</v>
      </c>
      <c r="H1303" s="2"/>
      <c r="I1303"/>
      <c r="J1303" s="2"/>
    </row>
    <row r="1304" spans="1:10" x14ac:dyDescent="0.2">
      <c r="A1304" s="2" t="s">
        <v>21</v>
      </c>
      <c r="B1304" s="9">
        <v>16.54</v>
      </c>
      <c r="C1304" s="9"/>
      <c r="D13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0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04" s="8">
        <v>24.064227395494601</v>
      </c>
      <c r="G1304" s="1">
        <v>-127.422960675201</v>
      </c>
      <c r="H1304" s="2"/>
      <c r="I1304"/>
      <c r="J1304" s="2"/>
    </row>
    <row r="1305" spans="1:10" x14ac:dyDescent="0.2">
      <c r="A1305" s="2" t="s">
        <v>21</v>
      </c>
      <c r="B1305" s="9">
        <v>16.54</v>
      </c>
      <c r="C1305" s="9"/>
      <c r="D13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0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05" s="8">
        <v>24.637185190625399</v>
      </c>
      <c r="G1305" s="1">
        <v>-132.035732211424</v>
      </c>
      <c r="H1305" s="2"/>
      <c r="I1305"/>
      <c r="J1305" s="2"/>
    </row>
    <row r="1306" spans="1:10" x14ac:dyDescent="0.2">
      <c r="A1306" s="2" t="s">
        <v>21</v>
      </c>
      <c r="B1306" s="9">
        <v>16.54</v>
      </c>
      <c r="C1306" s="9"/>
      <c r="D13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0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06" s="8">
        <v>25.2101429857562</v>
      </c>
      <c r="G1306" s="1">
        <v>-136.86401823376201</v>
      </c>
      <c r="H1306" s="2"/>
      <c r="I1306"/>
      <c r="J1306" s="2"/>
    </row>
    <row r="1307" spans="1:10" x14ac:dyDescent="0.2">
      <c r="A1307" s="2" t="s">
        <v>21</v>
      </c>
      <c r="B1307" s="9">
        <v>16.54</v>
      </c>
      <c r="C1307" s="9"/>
      <c r="D13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0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07" s="8">
        <v>25.783100780887001</v>
      </c>
      <c r="G1307" s="1">
        <v>-141.91899058920001</v>
      </c>
      <c r="H1307" s="2"/>
      <c r="I1307"/>
      <c r="J1307" s="2"/>
    </row>
    <row r="1308" spans="1:10" x14ac:dyDescent="0.2">
      <c r="A1308" s="2" t="s">
        <v>21</v>
      </c>
      <c r="B1308" s="9">
        <v>16.54</v>
      </c>
      <c r="C1308" s="9"/>
      <c r="D13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0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08" s="8">
        <v>26.356058576017901</v>
      </c>
      <c r="G1308" s="1">
        <v>-147.21268127542999</v>
      </c>
      <c r="H1308" s="2"/>
      <c r="I1308"/>
      <c r="J1308" s="2"/>
    </row>
    <row r="1309" spans="1:10" x14ac:dyDescent="0.2">
      <c r="A1309" s="2" t="s">
        <v>21</v>
      </c>
      <c r="B1309" s="9">
        <v>16.54</v>
      </c>
      <c r="C1309" s="9"/>
      <c r="D13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0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09" s="8">
        <v>26.929016371148698</v>
      </c>
      <c r="G1309" s="1">
        <v>-152.75806274827301</v>
      </c>
      <c r="H1309" s="2"/>
      <c r="I1309"/>
      <c r="J1309" s="2"/>
    </row>
    <row r="1310" spans="1:10" x14ac:dyDescent="0.2">
      <c r="A1310" s="2" t="s">
        <v>21</v>
      </c>
      <c r="B1310" s="9">
        <v>16.54</v>
      </c>
      <c r="C1310" s="9"/>
      <c r="D13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1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10" s="8">
        <v>27.501974166279499</v>
      </c>
      <c r="G1310" s="1">
        <v>-158.56913751210999</v>
      </c>
      <c r="H1310" s="2"/>
      <c r="I1310"/>
      <c r="J1310" s="2"/>
    </row>
    <row r="1311" spans="1:10" x14ac:dyDescent="0.2">
      <c r="A1311" s="2" t="s">
        <v>21</v>
      </c>
      <c r="B1311" s="9">
        <v>16.54</v>
      </c>
      <c r="C1311" s="9"/>
      <c r="D13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1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11" s="8">
        <v>28.0749319614103</v>
      </c>
      <c r="G1311" s="1">
        <v>-164.66103825987199</v>
      </c>
      <c r="H1311" s="2"/>
      <c r="I1311"/>
      <c r="J1311" s="2"/>
    </row>
    <row r="1312" spans="1:10" x14ac:dyDescent="0.2">
      <c r="A1312" s="2" t="s">
        <v>21</v>
      </c>
      <c r="B1312" s="9">
        <v>16.54</v>
      </c>
      <c r="C1312" s="9"/>
      <c r="D13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1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12" s="8">
        <v>28.647889756541201</v>
      </c>
      <c r="G1312" s="1">
        <v>-171.05014003028899</v>
      </c>
      <c r="H1312" s="2"/>
      <c r="I1312"/>
      <c r="J1312" s="2"/>
    </row>
    <row r="1313" spans="1:10" x14ac:dyDescent="0.2">
      <c r="A1313" s="2" t="s">
        <v>21</v>
      </c>
      <c r="B1313" s="9">
        <v>16.54</v>
      </c>
      <c r="C1313" s="9"/>
      <c r="D13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1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13" s="8">
        <v>29.220847551672001</v>
      </c>
      <c r="G1313" s="1">
        <v>-177.75418608772901</v>
      </c>
      <c r="H1313" s="2"/>
      <c r="I1313"/>
      <c r="J1313" s="2"/>
    </row>
    <row r="1314" spans="1:10" x14ac:dyDescent="0.2">
      <c r="A1314" s="2" t="s">
        <v>21</v>
      </c>
      <c r="B1314" s="9">
        <v>16.54</v>
      </c>
      <c r="C1314" s="9"/>
      <c r="D13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1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14" s="8">
        <v>29.793805346802799</v>
      </c>
      <c r="G1314" s="1">
        <v>-184.792429512761</v>
      </c>
      <c r="H1314" s="2"/>
      <c r="I1314"/>
      <c r="J1314" s="2"/>
    </row>
    <row r="1315" spans="1:10" x14ac:dyDescent="0.2">
      <c r="A1315" s="2" t="s">
        <v>21</v>
      </c>
      <c r="B1315" s="9">
        <v>16.54</v>
      </c>
      <c r="C1315" s="9"/>
      <c r="D13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1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15" s="8">
        <v>30.3667631419336</v>
      </c>
      <c r="G1315" s="1">
        <v>-192.18579282648901</v>
      </c>
      <c r="H1315" s="2"/>
      <c r="I1315"/>
      <c r="J1315" s="2"/>
    </row>
    <row r="1316" spans="1:10" x14ac:dyDescent="0.2">
      <c r="A1316" s="2" t="s">
        <v>21</v>
      </c>
      <c r="B1316" s="9">
        <v>16.54</v>
      </c>
      <c r="C1316" s="9"/>
      <c r="D13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1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16" s="8">
        <v>30.9397209370645</v>
      </c>
      <c r="G1316" s="1">
        <v>-199.95704837338499</v>
      </c>
      <c r="H1316" s="2"/>
      <c r="I1316"/>
      <c r="J1316" s="2"/>
    </row>
    <row r="1317" spans="1:10" x14ac:dyDescent="0.2">
      <c r="A1317" s="2" t="s">
        <v>21</v>
      </c>
      <c r="B1317" s="9">
        <v>16.54</v>
      </c>
      <c r="C1317" s="9"/>
      <c r="D13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1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17" s="8">
        <v>31.512678732195301</v>
      </c>
      <c r="G1317" s="1">
        <v>-208.13102266661301</v>
      </c>
      <c r="H1317" s="2"/>
      <c r="I1317"/>
      <c r="J1317" s="2"/>
    </row>
    <row r="1318" spans="1:10" x14ac:dyDescent="0.2">
      <c r="A1318" s="2" t="s">
        <v>21</v>
      </c>
      <c r="B1318" s="9">
        <v>16.54</v>
      </c>
      <c r="C1318" s="9"/>
      <c r="D13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1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18" s="8">
        <v>32.085636527326102</v>
      </c>
      <c r="G1318" s="1">
        <v>-216.734828476941</v>
      </c>
      <c r="H1318" s="2"/>
      <c r="I1318"/>
      <c r="J1318" s="2"/>
    </row>
    <row r="1319" spans="1:10" x14ac:dyDescent="0.2">
      <c r="A1319" s="2" t="s">
        <v>21</v>
      </c>
      <c r="B1319" s="9">
        <v>16.54</v>
      </c>
      <c r="C1319" s="9"/>
      <c r="D13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1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19" s="8">
        <v>32.658594322456899</v>
      </c>
      <c r="G1319" s="1">
        <v>-225.798129143495</v>
      </c>
      <c r="H1319" s="2"/>
      <c r="I1319"/>
      <c r="J1319" s="2"/>
    </row>
    <row r="1320" spans="1:10" x14ac:dyDescent="0.2">
      <c r="A1320" s="2" t="s">
        <v>21</v>
      </c>
      <c r="B1320" s="9">
        <v>16.54</v>
      </c>
      <c r="C1320" s="9"/>
      <c r="D13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2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20" s="8">
        <v>33.231552117587697</v>
      </c>
      <c r="G1320" s="1">
        <v>-235.35344042715101</v>
      </c>
      <c r="H1320" s="2"/>
      <c r="I1320"/>
      <c r="J1320" s="2"/>
    </row>
    <row r="1321" spans="1:10" x14ac:dyDescent="0.2">
      <c r="A1321" s="2" t="s">
        <v>21</v>
      </c>
      <c r="B1321" s="9">
        <v>16.54</v>
      </c>
      <c r="C1321" s="9"/>
      <c r="D13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2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21" s="8">
        <v>33.804509912718601</v>
      </c>
      <c r="G1321" s="1">
        <v>-245.43647625487</v>
      </c>
      <c r="H1321" s="2"/>
      <c r="I1321"/>
      <c r="J1321" s="2"/>
    </row>
    <row r="1322" spans="1:10" x14ac:dyDescent="0.2">
      <c r="A1322" s="2" t="s">
        <v>21</v>
      </c>
      <c r="B1322" s="9">
        <v>16.54</v>
      </c>
      <c r="C1322" s="9"/>
      <c r="D13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2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22" s="8">
        <v>34.377467707849398</v>
      </c>
      <c r="G1322" s="1">
        <v>-256.08654595636398</v>
      </c>
      <c r="H1322" s="2"/>
      <c r="I1322"/>
      <c r="J1322" s="2"/>
    </row>
    <row r="1323" spans="1:10" x14ac:dyDescent="0.2">
      <c r="A1323" s="2" t="s">
        <v>21</v>
      </c>
      <c r="B1323" s="9">
        <v>16.54</v>
      </c>
      <c r="C1323" s="9"/>
      <c r="D13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2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23" s="8">
        <v>34.950425502980202</v>
      </c>
      <c r="G1323" s="1">
        <v>-267.34701213479502</v>
      </c>
      <c r="H1323" s="2"/>
      <c r="I1323"/>
      <c r="J1323" s="2"/>
    </row>
    <row r="1324" spans="1:10" x14ac:dyDescent="0.2">
      <c r="A1324" s="2" t="s">
        <v>21</v>
      </c>
      <c r="B1324" s="9">
        <v>16.54</v>
      </c>
      <c r="C1324" s="9"/>
      <c r="D13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2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24" s="8">
        <v>35.523383298111</v>
      </c>
      <c r="G1324" s="1">
        <v>-279.265820209531</v>
      </c>
      <c r="H1324" s="2"/>
      <c r="I1324"/>
      <c r="J1324" s="2"/>
    </row>
    <row r="1325" spans="1:10" x14ac:dyDescent="0.2">
      <c r="A1325" s="2" t="s">
        <v>21</v>
      </c>
      <c r="B1325" s="9">
        <v>16.54</v>
      </c>
      <c r="C1325" s="9"/>
      <c r="D13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2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25" s="8">
        <v>36.096341093241897</v>
      </c>
      <c r="G1325" s="1">
        <v>-291.896113021703</v>
      </c>
      <c r="H1325" s="2"/>
      <c r="I1325"/>
      <c r="J1325" s="2"/>
    </row>
    <row r="1326" spans="1:10" x14ac:dyDescent="0.2">
      <c r="A1326" s="2" t="s">
        <v>21</v>
      </c>
      <c r="B1326" s="9">
        <v>16.54</v>
      </c>
      <c r="C1326" s="9"/>
      <c r="D13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2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26" s="8">
        <v>36.669298888372701</v>
      </c>
      <c r="G1326" s="1">
        <v>-305.29694682169202</v>
      </c>
      <c r="H1326" s="2"/>
      <c r="I1326"/>
      <c r="J1326" s="2"/>
    </row>
    <row r="1327" spans="1:10" x14ac:dyDescent="0.2">
      <c r="A1327" s="2" t="s">
        <v>21</v>
      </c>
      <c r="B1327" s="9">
        <v>16.54</v>
      </c>
      <c r="C1327" s="9"/>
      <c r="D13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2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27" s="8">
        <v>37.242256683503498</v>
      </c>
      <c r="G1327" s="1">
        <v>-319.53412862488801</v>
      </c>
      <c r="H1327" s="2"/>
      <c r="I1327"/>
      <c r="J1327" s="2"/>
    </row>
    <row r="1328" spans="1:10" x14ac:dyDescent="0.2">
      <c r="A1328" s="2" t="s">
        <v>21</v>
      </c>
      <c r="B1328" s="9">
        <v>16.54</v>
      </c>
      <c r="C1328" s="9"/>
      <c r="D13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2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28" s="8">
        <v>37.815214478634303</v>
      </c>
      <c r="G1328" s="1">
        <v>-334.68119954102701</v>
      </c>
      <c r="H1328" s="2"/>
      <c r="I1328"/>
      <c r="J1328" s="2"/>
    </row>
    <row r="1329" spans="1:10" x14ac:dyDescent="0.2">
      <c r="A1329" s="2" t="s">
        <v>21</v>
      </c>
      <c r="B1329" s="9">
        <v>16.54</v>
      </c>
      <c r="C1329" s="9"/>
      <c r="D13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2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29" s="8">
        <v>38.3881722737652</v>
      </c>
      <c r="G1329" s="1">
        <v>-350.82059453248598</v>
      </c>
      <c r="H1329" s="2"/>
      <c r="I1329"/>
      <c r="J1329" s="2"/>
    </row>
    <row r="1330" spans="1:10" x14ac:dyDescent="0.2">
      <c r="A1330" s="2" t="s">
        <v>21</v>
      </c>
      <c r="B1330" s="9">
        <v>16.54</v>
      </c>
      <c r="C1330" s="9"/>
      <c r="D13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3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30" s="8">
        <v>38.961130068895997</v>
      </c>
      <c r="G1330" s="1">
        <v>-368.04501651515102</v>
      </c>
      <c r="H1330" s="2"/>
      <c r="I1330"/>
      <c r="J1330" s="2"/>
    </row>
    <row r="1331" spans="1:10" x14ac:dyDescent="0.2">
      <c r="A1331" s="2" t="s">
        <v>21</v>
      </c>
      <c r="B1331" s="9">
        <v>16.54</v>
      </c>
      <c r="C1331" s="9"/>
      <c r="D13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3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31" s="8">
        <v>39.534087864026802</v>
      </c>
      <c r="G1331" s="1">
        <v>-386.45907228460197</v>
      </c>
      <c r="H1331" s="2"/>
      <c r="I1331"/>
      <c r="J1331" s="2"/>
    </row>
    <row r="1332" spans="1:10" x14ac:dyDescent="0.2">
      <c r="A1332" s="2" t="s">
        <v>21</v>
      </c>
      <c r="B1332" s="9">
        <v>16.54</v>
      </c>
      <c r="C1332" s="9"/>
      <c r="D13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3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32" s="8">
        <v>40.107045659157599</v>
      </c>
      <c r="G1332" s="1">
        <v>-406.18123011407499</v>
      </c>
      <c r="H1332" s="2"/>
      <c r="I1332"/>
      <c r="J1332" s="2"/>
    </row>
    <row r="1333" spans="1:10" x14ac:dyDescent="0.2">
      <c r="A1333" s="2" t="s">
        <v>21</v>
      </c>
      <c r="B1333" s="9">
        <v>16.54</v>
      </c>
      <c r="C1333" s="9"/>
      <c r="D13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3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33" s="8">
        <v>40.680003454288403</v>
      </c>
      <c r="G1333" s="1">
        <v>-427.346174963485</v>
      </c>
      <c r="H1333" s="2"/>
      <c r="I1333"/>
      <c r="J1333" s="2"/>
    </row>
    <row r="1334" spans="1:10" x14ac:dyDescent="0.2">
      <c r="A1334" s="2" t="s">
        <v>21</v>
      </c>
      <c r="B1334" s="9">
        <v>16.54</v>
      </c>
      <c r="C1334" s="9"/>
      <c r="D13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3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34" s="8">
        <v>41.2529612494193</v>
      </c>
      <c r="G1334" s="1">
        <v>-450.10765834513597</v>
      </c>
      <c r="H1334" s="2"/>
      <c r="I1334"/>
      <c r="J1334" s="2"/>
    </row>
    <row r="1335" spans="1:10" x14ac:dyDescent="0.2">
      <c r="A1335" s="2" t="s">
        <v>21</v>
      </c>
      <c r="B1335" s="9">
        <v>16.54</v>
      </c>
      <c r="C1335" s="9"/>
      <c r="D13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3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35" s="8">
        <v>41.825919044550098</v>
      </c>
      <c r="G1335" s="1">
        <v>-474.64196780477897</v>
      </c>
      <c r="H1335" s="2"/>
      <c r="I1335"/>
      <c r="J1335" s="2"/>
    </row>
    <row r="1336" spans="1:10" x14ac:dyDescent="0.2">
      <c r="A1336" s="2" t="s">
        <v>21</v>
      </c>
      <c r="B1336" s="9">
        <v>16.54</v>
      </c>
      <c r="C1336" s="9"/>
      <c r="D13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3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36" s="8">
        <v>42.398876839680902</v>
      </c>
      <c r="G1336" s="1">
        <v>-501.15217821076601</v>
      </c>
      <c r="H1336" s="2"/>
      <c r="I1336"/>
      <c r="J1336" s="2"/>
    </row>
    <row r="1337" spans="1:10" x14ac:dyDescent="0.2">
      <c r="A1337" s="2" t="s">
        <v>21</v>
      </c>
      <c r="B1337" s="9">
        <v>16.54</v>
      </c>
      <c r="C1337" s="9"/>
      <c r="D13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3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37" s="8">
        <v>42.9718346348117</v>
      </c>
      <c r="G1337" s="1">
        <v>-529.87339717502005</v>
      </c>
      <c r="H1337" s="2"/>
      <c r="I1337"/>
      <c r="J1337" s="2"/>
    </row>
    <row r="1338" spans="1:10" x14ac:dyDescent="0.2">
      <c r="A1338" s="2" t="s">
        <v>21</v>
      </c>
      <c r="B1338" s="9">
        <v>16.54</v>
      </c>
      <c r="C1338" s="9"/>
      <c r="D13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3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38" s="8">
        <v>43.544792429942603</v>
      </c>
      <c r="G1338" s="1">
        <v>-561.07928508589896</v>
      </c>
      <c r="H1338" s="2"/>
      <c r="I1338"/>
      <c r="J1338" s="2"/>
    </row>
    <row r="1339" spans="1:10" x14ac:dyDescent="0.2">
      <c r="A1339" s="2" t="s">
        <v>21</v>
      </c>
      <c r="B1339" s="9">
        <v>16.54</v>
      </c>
      <c r="C1339" s="9"/>
      <c r="D13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3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39" s="8">
        <v>44.117750225073401</v>
      </c>
      <c r="G1339" s="1">
        <v>-595.09022387929997</v>
      </c>
      <c r="H1339" s="2"/>
      <c r="I1339"/>
      <c r="J1339" s="2"/>
    </row>
    <row r="1340" spans="1:10" x14ac:dyDescent="0.2">
      <c r="A1340" s="2" t="s">
        <v>21</v>
      </c>
      <c r="B1340" s="9">
        <v>16.54</v>
      </c>
      <c r="C1340" s="9"/>
      <c r="D13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4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40" s="8">
        <v>44.690708020204198</v>
      </c>
      <c r="G1340" s="1">
        <v>-632.28363877829702</v>
      </c>
      <c r="H1340" s="2"/>
      <c r="I1340"/>
      <c r="J1340" s="2"/>
    </row>
    <row r="1341" spans="1:10" x14ac:dyDescent="0.2">
      <c r="A1341" s="2" t="s">
        <v>21</v>
      </c>
      <c r="B1341" s="9">
        <v>16.54</v>
      </c>
      <c r="C1341" s="9"/>
      <c r="D13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4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41" s="8">
        <v>45.263665815335003</v>
      </c>
      <c r="G1341" s="1">
        <v>-673.10716017232198</v>
      </c>
      <c r="H1341" s="2"/>
      <c r="I1341"/>
      <c r="J1341" s="2"/>
    </row>
    <row r="1342" spans="1:10" x14ac:dyDescent="0.2">
      <c r="A1342" s="2" t="s">
        <v>21</v>
      </c>
      <c r="B1342" s="9">
        <v>16.54</v>
      </c>
      <c r="C1342" s="9"/>
      <c r="D13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4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42" s="8">
        <v>45.8366236104659</v>
      </c>
      <c r="G1342" s="1">
        <v>-718.09557335310399</v>
      </c>
      <c r="H1342" s="2"/>
      <c r="I1342"/>
      <c r="J1342" s="2"/>
    </row>
    <row r="1343" spans="1:10" x14ac:dyDescent="0.2">
      <c r="A1343" s="2" t="s">
        <v>21</v>
      </c>
      <c r="B1343" s="9">
        <v>16.54</v>
      </c>
      <c r="C1343" s="9"/>
      <c r="D13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4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43" s="8">
        <v>46.409581405596697</v>
      </c>
      <c r="G1343" s="1">
        <v>-767.89288004109198</v>
      </c>
      <c r="H1343" s="2"/>
      <c r="I1343"/>
      <c r="J1343" s="2"/>
    </row>
    <row r="1344" spans="1:10" x14ac:dyDescent="0.2">
      <c r="A1344" s="2" t="s">
        <v>21</v>
      </c>
      <c r="B1344" s="9">
        <v>16.54</v>
      </c>
      <c r="C1344" s="9"/>
      <c r="D13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4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44" s="8">
        <v>46.982539200727501</v>
      </c>
      <c r="G1344" s="1">
        <v>-823.28134698705901</v>
      </c>
      <c r="H1344" s="2"/>
      <c r="I1344"/>
      <c r="J1344" s="2"/>
    </row>
    <row r="1345" spans="1:10" x14ac:dyDescent="0.2">
      <c r="A1345" s="2" t="s">
        <v>21</v>
      </c>
      <c r="B1345" s="9">
        <v>16.54</v>
      </c>
      <c r="C1345" s="9"/>
      <c r="D13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4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45" s="8">
        <v>47.555496995858299</v>
      </c>
      <c r="G1345" s="1">
        <v>-885.22023795027496</v>
      </c>
      <c r="H1345" s="2"/>
      <c r="I1345"/>
      <c r="J1345" s="2"/>
    </row>
    <row r="1346" spans="1:10" x14ac:dyDescent="0.2">
      <c r="A1346" s="2" t="s">
        <v>21</v>
      </c>
      <c r="B1346" s="9">
        <v>16.54</v>
      </c>
      <c r="C1346" s="9"/>
      <c r="D13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4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46" s="8">
        <v>48.128454790989103</v>
      </c>
      <c r="G1346" s="1">
        <v>-954.89816921292095</v>
      </c>
      <c r="H1346" s="2"/>
      <c r="I1346"/>
      <c r="J1346" s="2"/>
    </row>
    <row r="1347" spans="1:10" x14ac:dyDescent="0.2">
      <c r="A1347" s="2" t="s">
        <v>21</v>
      </c>
      <c r="B1347" s="9">
        <v>16.54</v>
      </c>
      <c r="C1347" s="9"/>
      <c r="D13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4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47" s="8">
        <v>48.70141258612</v>
      </c>
      <c r="G1347" s="1">
        <v>-1033.80494877353</v>
      </c>
      <c r="H1347" s="2"/>
      <c r="I1347"/>
      <c r="J1347" s="2"/>
    </row>
    <row r="1348" spans="1:10" x14ac:dyDescent="0.2">
      <c r="A1348" s="2" t="s">
        <v>21</v>
      </c>
      <c r="B1348" s="9">
        <v>16.54</v>
      </c>
      <c r="C1348" s="9"/>
      <c r="D13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4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48" s="8">
        <v>49.274370381250797</v>
      </c>
      <c r="G1348" s="1">
        <v>-1123.8317835436701</v>
      </c>
      <c r="H1348" s="2"/>
      <c r="I1348"/>
      <c r="J1348" s="2"/>
    </row>
    <row r="1349" spans="1:10" x14ac:dyDescent="0.2">
      <c r="A1349" s="2" t="s">
        <v>21</v>
      </c>
      <c r="B1349" s="9">
        <v>16.54</v>
      </c>
      <c r="C1349" s="9"/>
      <c r="D13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4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49" s="8">
        <v>49.847328176381602</v>
      </c>
      <c r="G1349" s="1">
        <v>-1227.41360786835</v>
      </c>
      <c r="H1349" s="2"/>
      <c r="I1349"/>
      <c r="J1349" s="2"/>
    </row>
    <row r="1350" spans="1:10" x14ac:dyDescent="0.2">
      <c r="A1350" s="2" t="s">
        <v>21</v>
      </c>
      <c r="B1350" s="9">
        <v>16.54</v>
      </c>
      <c r="C1350" s="9"/>
      <c r="D13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5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50" s="8">
        <v>50.420285971512499</v>
      </c>
      <c r="G1350" s="1">
        <v>-1347.7353142684999</v>
      </c>
      <c r="H1350" s="2"/>
      <c r="I1350"/>
      <c r="J1350" s="2"/>
    </row>
    <row r="1351" spans="1:10" x14ac:dyDescent="0.2">
      <c r="A1351" s="2" t="s">
        <v>21</v>
      </c>
      <c r="B1351" s="9">
        <v>16.54</v>
      </c>
      <c r="C1351" s="9"/>
      <c r="D13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5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51" s="8">
        <v>50.993243766643303</v>
      </c>
      <c r="G1351" s="1">
        <v>-1489.03724634371</v>
      </c>
      <c r="H1351" s="2"/>
      <c r="I1351"/>
      <c r="J1351" s="2"/>
    </row>
    <row r="1352" spans="1:10" x14ac:dyDescent="0.2">
      <c r="A1352" s="2" t="s">
        <v>21</v>
      </c>
      <c r="B1352" s="9">
        <v>16.54</v>
      </c>
      <c r="C1352" s="9"/>
      <c r="D13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5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52" s="8">
        <v>51.566201561774101</v>
      </c>
      <c r="G1352" s="1">
        <v>-1657.07892417174</v>
      </c>
      <c r="H1352" s="2"/>
      <c r="I1352"/>
      <c r="J1352" s="2"/>
    </row>
    <row r="1353" spans="1:10" x14ac:dyDescent="0.2">
      <c r="A1353" s="2" t="s">
        <v>21</v>
      </c>
      <c r="B1353" s="9">
        <v>16.54</v>
      </c>
      <c r="C1353" s="9"/>
      <c r="D13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5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53" s="8">
        <v>52.139159356904898</v>
      </c>
      <c r="G1353" s="1">
        <v>-1859.86223649058</v>
      </c>
      <c r="H1353" s="2"/>
      <c r="I1353"/>
      <c r="J1353" s="2"/>
    </row>
    <row r="1354" spans="1:10" x14ac:dyDescent="0.2">
      <c r="A1354" s="2" t="s">
        <v>21</v>
      </c>
      <c r="B1354" s="9">
        <v>16.54</v>
      </c>
      <c r="C1354" s="9"/>
      <c r="D13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5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54" s="8">
        <v>52.712117152035702</v>
      </c>
      <c r="G1354" s="1">
        <v>-2108.7932773064299</v>
      </c>
      <c r="H1354" s="2"/>
      <c r="I1354"/>
      <c r="J1354" s="2"/>
    </row>
    <row r="1355" spans="1:10" x14ac:dyDescent="0.2">
      <c r="A1355" s="2" t="s">
        <v>21</v>
      </c>
      <c r="B1355" s="9">
        <v>16.54</v>
      </c>
      <c r="C1355" s="9"/>
      <c r="D13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5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55" s="8">
        <v>53.285074947166599</v>
      </c>
      <c r="G1355" s="1">
        <v>-2420.6098831334102</v>
      </c>
      <c r="H1355" s="2"/>
      <c r="I1355"/>
      <c r="J1355" s="2"/>
    </row>
    <row r="1356" spans="1:10" x14ac:dyDescent="0.2">
      <c r="A1356" s="2" t="s">
        <v>21</v>
      </c>
      <c r="B1356" s="9">
        <v>16.54</v>
      </c>
      <c r="C1356" s="9"/>
      <c r="D13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5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56" s="8">
        <v>53.858032742297397</v>
      </c>
      <c r="G1356" s="1">
        <v>-2820.6886103463598</v>
      </c>
      <c r="H1356" s="2"/>
      <c r="I1356"/>
      <c r="J1356" s="2"/>
    </row>
    <row r="1357" spans="1:10" x14ac:dyDescent="0.2">
      <c r="A1357" s="2" t="s">
        <v>21</v>
      </c>
      <c r="B1357" s="9">
        <v>16.54</v>
      </c>
      <c r="C1357" s="9"/>
      <c r="D13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5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57" s="8">
        <v>54.430990537428201</v>
      </c>
      <c r="G1357" s="1">
        <v>-3348.9009105146301</v>
      </c>
      <c r="H1357" s="2"/>
      <c r="I1357"/>
      <c r="J1357" s="2"/>
    </row>
    <row r="1358" spans="1:10" x14ac:dyDescent="0.2">
      <c r="A1358" s="2" t="s">
        <v>21</v>
      </c>
      <c r="B1358" s="9">
        <v>16.54</v>
      </c>
      <c r="C1358" s="9"/>
      <c r="D13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5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58" s="8">
        <v>55.003948332558998</v>
      </c>
      <c r="G1358" s="1">
        <v>-4070.19602755101</v>
      </c>
      <c r="H1358" s="2"/>
      <c r="I1358"/>
      <c r="J1358" s="2"/>
    </row>
    <row r="1359" spans="1:10" x14ac:dyDescent="0.2">
      <c r="A1359" s="2" t="s">
        <v>21</v>
      </c>
      <c r="B1359" s="9">
        <v>16.54</v>
      </c>
      <c r="C1359" s="9"/>
      <c r="D13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5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59" s="8">
        <v>55.576906127689902</v>
      </c>
      <c r="G1359" s="1">
        <v>-5093.31827317636</v>
      </c>
      <c r="H1359" s="2"/>
      <c r="I1359"/>
      <c r="J1359" s="2"/>
    </row>
    <row r="1360" spans="1:10" x14ac:dyDescent="0.2">
      <c r="A1360" s="2" t="s">
        <v>21</v>
      </c>
      <c r="B1360" s="9">
        <v>16.54</v>
      </c>
      <c r="C1360" s="9"/>
      <c r="D13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6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60" s="8">
        <v>56.1498639228207</v>
      </c>
      <c r="G1360" s="1">
        <v>-6598.0173371050196</v>
      </c>
      <c r="H1360" s="2"/>
      <c r="I1360"/>
      <c r="J1360" s="2"/>
    </row>
    <row r="1361" spans="1:10" x14ac:dyDescent="0.2">
      <c r="A1361" s="2" t="s">
        <v>21</v>
      </c>
      <c r="B1361" s="9">
        <v>16.54</v>
      </c>
      <c r="C1361" s="9"/>
      <c r="D13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6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61" s="8">
        <v>56.722821717951497</v>
      </c>
      <c r="G1361" s="1">
        <v>-8829.6838562150406</v>
      </c>
      <c r="H1361" s="2"/>
      <c r="I1361"/>
      <c r="J1361" s="2"/>
    </row>
    <row r="1362" spans="1:10" x14ac:dyDescent="0.2">
      <c r="A1362" s="2" t="s">
        <v>21</v>
      </c>
      <c r="B1362" s="9">
        <v>16.54</v>
      </c>
      <c r="C1362" s="9"/>
      <c r="D13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6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62" s="8">
        <v>57.295779513082302</v>
      </c>
      <c r="G1362" s="1">
        <v>-11763.967387987301</v>
      </c>
      <c r="H1362" s="2"/>
      <c r="I1362"/>
      <c r="J1362" s="2"/>
    </row>
    <row r="1363" spans="1:10" x14ac:dyDescent="0.2">
      <c r="A1363" s="2" t="s">
        <v>21</v>
      </c>
      <c r="B1363" s="9">
        <v>16.54</v>
      </c>
      <c r="C1363" s="9"/>
      <c r="D13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6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63" s="8">
        <v>57.868737308213198</v>
      </c>
      <c r="G1363" s="1">
        <v>-13474.197437712901</v>
      </c>
      <c r="H1363" s="2"/>
      <c r="I1363"/>
      <c r="J1363" s="2"/>
    </row>
    <row r="1364" spans="1:10" x14ac:dyDescent="0.2">
      <c r="A1364" s="2" t="s">
        <v>21</v>
      </c>
      <c r="B1364" s="9">
        <v>16.54</v>
      </c>
      <c r="C1364" s="9"/>
      <c r="D13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6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64" s="8">
        <v>58.441695103344003</v>
      </c>
      <c r="G1364" s="1">
        <v>-8907.7256606707906</v>
      </c>
      <c r="H1364" s="2"/>
      <c r="I1364"/>
      <c r="J1364" s="2"/>
    </row>
    <row r="1365" spans="1:10" x14ac:dyDescent="0.2">
      <c r="A1365" s="2" t="s">
        <v>21</v>
      </c>
      <c r="B1365" s="9">
        <v>16.54</v>
      </c>
      <c r="C1365" s="9"/>
      <c r="D13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6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65" s="8">
        <v>59.0146528984748</v>
      </c>
      <c r="G1365" s="1">
        <v>-1601.1501590370301</v>
      </c>
      <c r="H1365" s="2"/>
      <c r="I1365"/>
      <c r="J1365" s="2"/>
    </row>
    <row r="1366" spans="1:10" x14ac:dyDescent="0.2">
      <c r="A1366" s="2" t="s">
        <v>21</v>
      </c>
      <c r="B1366" s="9">
        <v>16.54</v>
      </c>
      <c r="C1366" s="9"/>
      <c r="D13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6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66" s="8">
        <v>59.587610693605598</v>
      </c>
      <c r="G1366" s="1">
        <v>1402.3627418037599</v>
      </c>
      <c r="H1366" s="2"/>
      <c r="I1366"/>
      <c r="J1366" s="2"/>
    </row>
    <row r="1367" spans="1:10" x14ac:dyDescent="0.2">
      <c r="A1367" s="2" t="s">
        <v>21</v>
      </c>
      <c r="B1367" s="9">
        <v>16.54</v>
      </c>
      <c r="C1367" s="9"/>
      <c r="D13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6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67" s="8">
        <v>60.160568488736402</v>
      </c>
      <c r="G1367" s="1">
        <v>2229.71165646193</v>
      </c>
      <c r="H1367" s="2"/>
      <c r="I1367"/>
      <c r="J1367" s="2"/>
    </row>
    <row r="1368" spans="1:10" x14ac:dyDescent="0.2">
      <c r="A1368" s="2" t="s">
        <v>21</v>
      </c>
      <c r="B1368" s="9">
        <v>16.54</v>
      </c>
      <c r="C1368" s="9"/>
      <c r="D13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6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68" s="8">
        <v>60.733526283867299</v>
      </c>
      <c r="G1368" s="1">
        <v>2383.80083818206</v>
      </c>
      <c r="H1368" s="2"/>
      <c r="I1368"/>
      <c r="J1368" s="2"/>
    </row>
    <row r="1369" spans="1:10" x14ac:dyDescent="0.2">
      <c r="A1369" s="2" t="s">
        <v>21</v>
      </c>
      <c r="B1369" s="9">
        <v>16.54</v>
      </c>
      <c r="C1369" s="9"/>
      <c r="D13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6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69" s="8">
        <v>61.306484078998103</v>
      </c>
      <c r="G1369" s="1">
        <v>2329.7025519608901</v>
      </c>
      <c r="H1369" s="2"/>
      <c r="I1369"/>
      <c r="J1369" s="2"/>
    </row>
    <row r="1370" spans="1:10" x14ac:dyDescent="0.2">
      <c r="A1370" s="2" t="s">
        <v>21</v>
      </c>
      <c r="B1370" s="9">
        <v>16.54</v>
      </c>
      <c r="C1370" s="9"/>
      <c r="D13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7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70" s="8">
        <v>61.879441874128901</v>
      </c>
      <c r="G1370" s="1">
        <v>2213.7940943615899</v>
      </c>
      <c r="H1370" s="2"/>
      <c r="I1370"/>
      <c r="J1370" s="2"/>
    </row>
    <row r="1371" spans="1:10" x14ac:dyDescent="0.2">
      <c r="A1371" s="2" t="s">
        <v>21</v>
      </c>
      <c r="B1371" s="9">
        <v>16.54</v>
      </c>
      <c r="C1371" s="9"/>
      <c r="D13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7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71" s="8">
        <v>62.452399669259698</v>
      </c>
      <c r="G1371" s="1">
        <v>2085.5840676263501</v>
      </c>
      <c r="H1371" s="2"/>
      <c r="I1371"/>
      <c r="J1371" s="2"/>
    </row>
    <row r="1372" spans="1:10" x14ac:dyDescent="0.2">
      <c r="A1372" s="2" t="s">
        <v>21</v>
      </c>
      <c r="B1372" s="9">
        <v>16.54</v>
      </c>
      <c r="C1372" s="9"/>
      <c r="D13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7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72" s="8">
        <v>63.025357464390602</v>
      </c>
      <c r="G1372" s="1">
        <v>1962.2358183515601</v>
      </c>
      <c r="H1372" s="2"/>
      <c r="I1372"/>
      <c r="J1372" s="2"/>
    </row>
    <row r="1373" spans="1:10" x14ac:dyDescent="0.2">
      <c r="A1373" s="2" t="s">
        <v>21</v>
      </c>
      <c r="B1373" s="9">
        <v>16.54</v>
      </c>
      <c r="C1373" s="9"/>
      <c r="D13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7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73" s="8">
        <v>63.598315259521399</v>
      </c>
      <c r="G1373" s="1">
        <v>1849.24837497005</v>
      </c>
      <c r="H1373" s="2"/>
      <c r="I1373"/>
      <c r="J1373" s="2"/>
    </row>
    <row r="1374" spans="1:10" x14ac:dyDescent="0.2">
      <c r="A1374" s="2" t="s">
        <v>21</v>
      </c>
      <c r="B1374" s="9">
        <v>16.54</v>
      </c>
      <c r="C1374" s="9"/>
      <c r="D13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7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74" s="8">
        <v>64.171273054652204</v>
      </c>
      <c r="G1374" s="1">
        <v>1747.73735111978</v>
      </c>
      <c r="H1374" s="2"/>
      <c r="I1374"/>
      <c r="J1374" s="2"/>
    </row>
    <row r="1375" spans="1:10" x14ac:dyDescent="0.2">
      <c r="A1375" s="2" t="s">
        <v>21</v>
      </c>
      <c r="B1375" s="9">
        <v>16.54</v>
      </c>
      <c r="C1375" s="9"/>
      <c r="D13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7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75" s="8">
        <v>64.744230849782994</v>
      </c>
      <c r="G1375" s="1">
        <v>1657.1866333519499</v>
      </c>
      <c r="H1375" s="2"/>
      <c r="I1375"/>
      <c r="J1375" s="2"/>
    </row>
    <row r="1376" spans="1:10" x14ac:dyDescent="0.2">
      <c r="A1376" s="2" t="s">
        <v>21</v>
      </c>
      <c r="B1376" s="9">
        <v>16.54</v>
      </c>
      <c r="C1376" s="9"/>
      <c r="D13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7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76" s="8">
        <v>65.317188644913898</v>
      </c>
      <c r="G1376" s="1">
        <v>1576.53605986099</v>
      </c>
      <c r="H1376" s="2"/>
      <c r="I1376"/>
      <c r="J1376" s="2"/>
    </row>
    <row r="1377" spans="1:10" x14ac:dyDescent="0.2">
      <c r="A1377" s="2" t="s">
        <v>21</v>
      </c>
      <c r="B1377" s="9">
        <v>16.54</v>
      </c>
      <c r="C1377" s="9"/>
      <c r="D13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7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77" s="8">
        <v>65.890146440044703</v>
      </c>
      <c r="G1377" s="1">
        <v>1504.6175270439701</v>
      </c>
      <c r="H1377" s="2"/>
      <c r="I1377"/>
      <c r="J1377" s="2"/>
    </row>
    <row r="1378" spans="1:10" x14ac:dyDescent="0.2">
      <c r="A1378" s="2" t="s">
        <v>21</v>
      </c>
      <c r="B1378" s="9">
        <v>16.54</v>
      </c>
      <c r="C1378" s="9"/>
      <c r="D13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7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78" s="8">
        <v>66.463104235175507</v>
      </c>
      <c r="G1378" s="1">
        <v>1440.3243919382901</v>
      </c>
      <c r="H1378" s="2"/>
      <c r="I1378"/>
      <c r="J1378" s="2"/>
    </row>
    <row r="1379" spans="1:10" x14ac:dyDescent="0.2">
      <c r="A1379" s="2" t="s">
        <v>21</v>
      </c>
      <c r="B1379" s="9">
        <v>16.54</v>
      </c>
      <c r="C1379" s="9"/>
      <c r="D13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7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79" s="8">
        <v>67.036062030306297</v>
      </c>
      <c r="G1379" s="1">
        <v>1382.6690929319</v>
      </c>
      <c r="H1379" s="2"/>
      <c r="I1379"/>
      <c r="J1379" s="2"/>
    </row>
    <row r="1380" spans="1:10" x14ac:dyDescent="0.2">
      <c r="A1380" s="2" t="s">
        <v>21</v>
      </c>
      <c r="B1380" s="9">
        <v>16.54</v>
      </c>
      <c r="C1380" s="9"/>
      <c r="D13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8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80" s="8">
        <v>67.609019825437102</v>
      </c>
      <c r="G1380" s="1">
        <v>1330.79405267834</v>
      </c>
      <c r="H1380" s="2"/>
      <c r="I1380"/>
      <c r="J1380" s="2"/>
    </row>
    <row r="1381" spans="1:10" x14ac:dyDescent="0.2">
      <c r="A1381" s="2" t="s">
        <v>21</v>
      </c>
      <c r="B1381" s="9">
        <v>16.54</v>
      </c>
      <c r="C1381" s="9"/>
      <c r="D13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8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81" s="8">
        <v>68.181977620568006</v>
      </c>
      <c r="G1381" s="1">
        <v>1283.96394837039</v>
      </c>
      <c r="H1381" s="2"/>
      <c r="I1381"/>
      <c r="J1381" s="2"/>
    </row>
    <row r="1382" spans="1:10" x14ac:dyDescent="0.2">
      <c r="A1382" s="2" t="s">
        <v>21</v>
      </c>
      <c r="B1382" s="9">
        <v>16.54</v>
      </c>
      <c r="C1382" s="9"/>
      <c r="D13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8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82" s="8">
        <v>68.754935415698796</v>
      </c>
      <c r="G1382" s="1">
        <v>1241.55159453593</v>
      </c>
      <c r="H1382" s="2"/>
      <c r="I1382"/>
      <c r="J1382" s="2"/>
    </row>
    <row r="1383" spans="1:10" x14ac:dyDescent="0.2">
      <c r="A1383" s="2" t="s">
        <v>21</v>
      </c>
      <c r="B1383" s="9">
        <v>16.54</v>
      </c>
      <c r="C1383" s="9"/>
      <c r="D13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8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83" s="8">
        <v>69.3278932108296</v>
      </c>
      <c r="G1383" s="1">
        <v>1203.0227009872499</v>
      </c>
      <c r="H1383" s="2"/>
      <c r="I1383"/>
      <c r="J1383" s="2"/>
    </row>
    <row r="1384" spans="1:10" x14ac:dyDescent="0.2">
      <c r="A1384" s="2" t="s">
        <v>21</v>
      </c>
      <c r="B1384" s="9">
        <v>16.54</v>
      </c>
      <c r="C1384" s="9"/>
      <c r="D13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8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84" s="8">
        <v>69.900851005960405</v>
      </c>
      <c r="G1384" s="1">
        <v>1167.9216400862099</v>
      </c>
      <c r="H1384" s="2"/>
      <c r="I1384"/>
      <c r="J1384" s="2"/>
    </row>
    <row r="1385" spans="1:10" x14ac:dyDescent="0.2">
      <c r="A1385" s="2" t="s">
        <v>21</v>
      </c>
      <c r="B1385" s="9">
        <v>16.54</v>
      </c>
      <c r="C1385" s="9"/>
      <c r="D13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8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85" s="8">
        <v>70.473808801091295</v>
      </c>
      <c r="G1385" s="1">
        <v>1135.8589548991399</v>
      </c>
      <c r="H1385" s="2"/>
      <c r="I1385"/>
      <c r="J1385" s="2"/>
    </row>
    <row r="1386" spans="1:10" x14ac:dyDescent="0.2">
      <c r="A1386" s="2" t="s">
        <v>21</v>
      </c>
      <c r="B1386" s="9">
        <v>16.54</v>
      </c>
      <c r="C1386" s="9"/>
      <c r="D13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8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86" s="8">
        <v>71.046766596222099</v>
      </c>
      <c r="G1386" s="1">
        <v>1106.50072519588</v>
      </c>
      <c r="H1386" s="2"/>
      <c r="I1386"/>
      <c r="J1386" s="2"/>
    </row>
    <row r="1387" spans="1:10" x14ac:dyDescent="0.2">
      <c r="A1387" s="2" t="s">
        <v>21</v>
      </c>
      <c r="B1387" s="9">
        <v>16.54</v>
      </c>
      <c r="C1387" s="9"/>
      <c r="D13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8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87" s="8">
        <v>71.619724391352904</v>
      </c>
      <c r="G1387" s="1">
        <v>1079.5596564274199</v>
      </c>
      <c r="H1387" s="2"/>
      <c r="I1387"/>
      <c r="J1387" s="2"/>
    </row>
    <row r="1388" spans="1:10" x14ac:dyDescent="0.2">
      <c r="A1388" s="2" t="s">
        <v>21</v>
      </c>
      <c r="B1388" s="9">
        <v>16.54</v>
      </c>
      <c r="C1388" s="9"/>
      <c r="D13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8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88" s="8">
        <v>72.192682186483694</v>
      </c>
      <c r="G1388" s="1">
        <v>1054.7876710036301</v>
      </c>
      <c r="H1388" s="2"/>
      <c r="I1388"/>
      <c r="J1388" s="2"/>
    </row>
    <row r="1389" spans="1:10" x14ac:dyDescent="0.2">
      <c r="A1389" s="2" t="s">
        <v>21</v>
      </c>
      <c r="B1389" s="9">
        <v>16.54</v>
      </c>
      <c r="C1389" s="9"/>
      <c r="D13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8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89" s="8">
        <v>72.765639981614598</v>
      </c>
      <c r="G1389" s="1">
        <v>1031.96976913142</v>
      </c>
      <c r="H1389" s="2"/>
      <c r="I1389"/>
      <c r="J1389" s="2"/>
    </row>
    <row r="1390" spans="1:10" x14ac:dyDescent="0.2">
      <c r="A1390" s="2" t="s">
        <v>21</v>
      </c>
      <c r="B1390" s="9">
        <v>16.54</v>
      </c>
      <c r="C1390" s="9"/>
      <c r="D13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9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90" s="8">
        <v>73.338597776745402</v>
      </c>
      <c r="G1390" s="1">
        <v>1010.9189448085</v>
      </c>
      <c r="H1390" s="2"/>
      <c r="I1390"/>
      <c r="J1390" s="2"/>
    </row>
    <row r="1391" spans="1:10" x14ac:dyDescent="0.2">
      <c r="A1391" s="2" t="s">
        <v>21</v>
      </c>
      <c r="B1391" s="9">
        <v>16.54</v>
      </c>
      <c r="C1391" s="9"/>
      <c r="D13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9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91" s="8">
        <v>73.911555571876207</v>
      </c>
      <c r="G1391" s="1">
        <v>991.47197115280005</v>
      </c>
      <c r="H1391" s="2"/>
      <c r="I1391"/>
      <c r="J1391" s="2"/>
    </row>
    <row r="1392" spans="1:10" x14ac:dyDescent="0.2">
      <c r="A1392" s="2" t="s">
        <v>21</v>
      </c>
      <c r="B1392" s="9">
        <v>16.54</v>
      </c>
      <c r="C1392" s="9"/>
      <c r="D13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9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92" s="8">
        <v>74.484513367006997</v>
      </c>
      <c r="G1392" s="1">
        <v>973.48589904418895</v>
      </c>
      <c r="H1392" s="2"/>
      <c r="I1392"/>
      <c r="J1392" s="2"/>
    </row>
    <row r="1393" spans="1:10" x14ac:dyDescent="0.2">
      <c r="A1393" s="2" t="s">
        <v>21</v>
      </c>
      <c r="B1393" s="9">
        <v>16.54</v>
      </c>
      <c r="C1393" s="9"/>
      <c r="D13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9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93" s="8">
        <v>75.057471162137801</v>
      </c>
      <c r="G1393" s="1">
        <v>956.83514033007498</v>
      </c>
      <c r="H1393" s="2"/>
      <c r="I1393"/>
      <c r="J1393" s="2"/>
    </row>
    <row r="1394" spans="1:10" x14ac:dyDescent="0.2">
      <c r="A1394" s="2" t="s">
        <v>21</v>
      </c>
      <c r="B1394" s="9">
        <v>16.54</v>
      </c>
      <c r="C1394" s="9"/>
      <c r="D13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9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94" s="8">
        <v>75.630428957268705</v>
      </c>
      <c r="G1394" s="1">
        <v>941.40903035680299</v>
      </c>
      <c r="H1394" s="2"/>
      <c r="I1394"/>
      <c r="J1394" s="2"/>
    </row>
    <row r="1395" spans="1:10" x14ac:dyDescent="0.2">
      <c r="A1395" s="2" t="s">
        <v>21</v>
      </c>
      <c r="B1395" s="9">
        <v>16.54</v>
      </c>
      <c r="C1395" s="9"/>
      <c r="D13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9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95" s="8">
        <v>76.203386752399496</v>
      </c>
      <c r="G1395" s="1">
        <v>927.10978422190703</v>
      </c>
      <c r="H1395" s="2"/>
      <c r="I1395"/>
      <c r="J1395" s="2"/>
    </row>
    <row r="1396" spans="1:10" x14ac:dyDescent="0.2">
      <c r="A1396" s="2" t="s">
        <v>21</v>
      </c>
      <c r="B1396" s="9">
        <v>16.54</v>
      </c>
      <c r="C1396" s="9"/>
      <c r="D13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9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96" s="8">
        <v>76.7763445475303</v>
      </c>
      <c r="G1396" s="1">
        <v>913.85077724550194</v>
      </c>
      <c r="H1396" s="2"/>
      <c r="I1396"/>
      <c r="J1396" s="2"/>
    </row>
    <row r="1397" spans="1:10" x14ac:dyDescent="0.2">
      <c r="A1397" s="2" t="s">
        <v>21</v>
      </c>
      <c r="B1397" s="9">
        <v>16.54</v>
      </c>
      <c r="C1397" s="9"/>
      <c r="D13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9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97" s="8">
        <v>77.349302342661204</v>
      </c>
      <c r="G1397" s="1">
        <v>901.55509323837498</v>
      </c>
      <c r="H1397" s="2"/>
      <c r="I1397"/>
      <c r="J1397" s="2"/>
    </row>
    <row r="1398" spans="1:10" x14ac:dyDescent="0.2">
      <c r="A1398" s="2" t="s">
        <v>21</v>
      </c>
      <c r="B1398" s="9">
        <v>16.54</v>
      </c>
      <c r="C1398" s="9"/>
      <c r="D13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9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98" s="8">
        <v>77.922260137791994</v>
      </c>
      <c r="G1398" s="1">
        <v>890.15429470785</v>
      </c>
      <c r="H1398" s="2"/>
      <c r="I1398"/>
      <c r="J1398" s="2"/>
    </row>
    <row r="1399" spans="1:10" x14ac:dyDescent="0.2">
      <c r="A1399" s="2" t="s">
        <v>21</v>
      </c>
      <c r="B1399" s="9">
        <v>16.54</v>
      </c>
      <c r="C1399" s="9"/>
      <c r="D13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39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399" s="8">
        <v>78.495217932922799</v>
      </c>
      <c r="G1399" s="1">
        <v>879.58737765649903</v>
      </c>
      <c r="H1399" s="2"/>
      <c r="I1399"/>
      <c r="J1399" s="2"/>
    </row>
    <row r="1400" spans="1:10" x14ac:dyDescent="0.2">
      <c r="A1400" s="2" t="s">
        <v>21</v>
      </c>
      <c r="B1400" s="9">
        <v>16.54</v>
      </c>
      <c r="C1400" s="9"/>
      <c r="D14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0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00" s="8">
        <v>79.068175728053603</v>
      </c>
      <c r="G1400" s="1">
        <v>869.79988048618395</v>
      </c>
      <c r="H1400" s="2"/>
      <c r="I1400"/>
      <c r="J1400" s="2"/>
    </row>
    <row r="1401" spans="1:10" x14ac:dyDescent="0.2">
      <c r="A1401" s="2" t="s">
        <v>21</v>
      </c>
      <c r="B1401" s="9">
        <v>16.54</v>
      </c>
      <c r="C1401" s="9"/>
      <c r="D14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0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01" s="8">
        <v>79.641133523184394</v>
      </c>
      <c r="G1401" s="1">
        <v>860.74312204881505</v>
      </c>
      <c r="H1401" s="2"/>
      <c r="I1401"/>
      <c r="J1401" s="2"/>
    </row>
    <row r="1402" spans="1:10" x14ac:dyDescent="0.2">
      <c r="A1402" s="2" t="s">
        <v>21</v>
      </c>
      <c r="B1402" s="9">
        <v>16.54</v>
      </c>
      <c r="C1402" s="9"/>
      <c r="D14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0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02" s="8">
        <v>80.214091318315297</v>
      </c>
      <c r="G1402" s="1">
        <v>852.37354835062001</v>
      </c>
      <c r="H1402" s="2"/>
      <c r="I1402"/>
      <c r="J1402" s="2"/>
    </row>
    <row r="1403" spans="1:10" x14ac:dyDescent="0.2">
      <c r="A1403" s="2" t="s">
        <v>21</v>
      </c>
      <c r="B1403" s="9">
        <v>16.54</v>
      </c>
      <c r="C1403" s="9"/>
      <c r="D14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0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03" s="8">
        <v>80.787049113446102</v>
      </c>
      <c r="G1403" s="1">
        <v>844.65217103231203</v>
      </c>
      <c r="H1403" s="2"/>
      <c r="I1403"/>
      <c r="J1403" s="2"/>
    </row>
    <row r="1404" spans="1:10" x14ac:dyDescent="0.2">
      <c r="A1404" s="2" t="s">
        <v>21</v>
      </c>
      <c r="B1404" s="9">
        <v>16.54</v>
      </c>
      <c r="C1404" s="9"/>
      <c r="D14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0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04" s="8">
        <v>81.360006908576906</v>
      </c>
      <c r="G1404" s="1">
        <v>837.54408368242196</v>
      </c>
      <c r="H1404" s="2"/>
      <c r="I1404"/>
      <c r="J1404" s="2"/>
    </row>
    <row r="1405" spans="1:10" x14ac:dyDescent="0.2">
      <c r="A1405" s="2" t="s">
        <v>21</v>
      </c>
      <c r="B1405" s="9">
        <v>16.54</v>
      </c>
      <c r="C1405" s="9"/>
      <c r="D14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0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05" s="8">
        <v>81.932964703707697</v>
      </c>
      <c r="G1405" s="1">
        <v>831.01804443304104</v>
      </c>
      <c r="H1405" s="2"/>
      <c r="I1405"/>
      <c r="J1405" s="2"/>
    </row>
    <row r="1406" spans="1:10" x14ac:dyDescent="0.2">
      <c r="A1406" s="2" t="s">
        <v>21</v>
      </c>
      <c r="B1406" s="9">
        <v>16.54</v>
      </c>
      <c r="C1406" s="9"/>
      <c r="D14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0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06" s="8">
        <v>82.505922498838501</v>
      </c>
      <c r="G1406" s="1">
        <v>825.04611524149698</v>
      </c>
      <c r="H1406" s="2"/>
      <c r="I1406"/>
      <c r="J1406" s="2"/>
    </row>
    <row r="1407" spans="1:10" x14ac:dyDescent="0.2">
      <c r="A1407" s="2" t="s">
        <v>21</v>
      </c>
      <c r="B1407" s="9">
        <v>16.54</v>
      </c>
      <c r="C1407" s="9"/>
      <c r="D14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0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07" s="8">
        <v>83.078880293969405</v>
      </c>
      <c r="G1407" s="1">
        <v>819.60334986510099</v>
      </c>
      <c r="H1407" s="2"/>
      <c r="I1407"/>
      <c r="J1407" s="2"/>
    </row>
    <row r="1408" spans="1:10" x14ac:dyDescent="0.2">
      <c r="A1408" s="2" t="s">
        <v>21</v>
      </c>
      <c r="B1408" s="9">
        <v>16.54</v>
      </c>
      <c r="C1408" s="9"/>
      <c r="D14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0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08" s="8">
        <v>83.651838089100195</v>
      </c>
      <c r="G1408" s="1">
        <v>814.66752385787299</v>
      </c>
      <c r="H1408" s="2"/>
      <c r="I1408"/>
      <c r="J1408" s="2"/>
    </row>
    <row r="1409" spans="1:10" x14ac:dyDescent="0.2">
      <c r="A1409" s="2" t="s">
        <v>21</v>
      </c>
      <c r="B1409" s="9">
        <v>16.54</v>
      </c>
      <c r="C1409" s="9"/>
      <c r="D14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0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09" s="8">
        <v>84.224795884231</v>
      </c>
      <c r="G1409" s="1">
        <v>810.21890101034398</v>
      </c>
      <c r="H1409" s="2"/>
      <c r="I1409"/>
      <c r="J1409" s="2"/>
    </row>
    <row r="1410" spans="1:10" x14ac:dyDescent="0.2">
      <c r="A1410" s="2" t="s">
        <v>21</v>
      </c>
      <c r="B1410" s="9">
        <v>16.54</v>
      </c>
      <c r="C1410" s="9"/>
      <c r="D14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1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10" s="8">
        <v>84.797753679361804</v>
      </c>
      <c r="G1410" s="1">
        <v>806.24003156269305</v>
      </c>
      <c r="H1410" s="2"/>
      <c r="I1410"/>
      <c r="J1410" s="2"/>
    </row>
    <row r="1411" spans="1:10" x14ac:dyDescent="0.2">
      <c r="A1411" s="2" t="s">
        <v>21</v>
      </c>
      <c r="B1411" s="9">
        <v>16.54</v>
      </c>
      <c r="C1411" s="9"/>
      <c r="D14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1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11" s="8">
        <v>85.370711474492694</v>
      </c>
      <c r="G1411" s="1">
        <v>802.71557827933805</v>
      </c>
      <c r="H1411" s="2"/>
      <c r="I1411"/>
      <c r="J1411" s="2"/>
    </row>
    <row r="1412" spans="1:10" x14ac:dyDescent="0.2">
      <c r="A1412" s="2" t="s">
        <v>21</v>
      </c>
      <c r="B1412" s="9">
        <v>16.54</v>
      </c>
      <c r="C1412" s="9"/>
      <c r="D14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1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12" s="8">
        <v>85.943669269623499</v>
      </c>
      <c r="G1412" s="1">
        <v>799.63216711053803</v>
      </c>
      <c r="H1412" s="2"/>
      <c r="I1412"/>
      <c r="J1412" s="2"/>
    </row>
    <row r="1413" spans="1:10" x14ac:dyDescent="0.2">
      <c r="A1413" s="2" t="s">
        <v>21</v>
      </c>
      <c r="B1413" s="9">
        <v>16.54</v>
      </c>
      <c r="C1413" s="9"/>
      <c r="D14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1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13" s="8">
        <v>86.516627064754303</v>
      </c>
      <c r="G1413" s="1">
        <v>796.97825970495001</v>
      </c>
      <c r="H1413" s="2"/>
      <c r="I1413"/>
      <c r="J1413" s="2"/>
    </row>
    <row r="1414" spans="1:10" x14ac:dyDescent="0.2">
      <c r="A1414" s="2" t="s">
        <v>21</v>
      </c>
      <c r="B1414" s="9">
        <v>16.54</v>
      </c>
      <c r="C1414" s="9"/>
      <c r="D14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1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14" s="8">
        <v>87.089584859885093</v>
      </c>
      <c r="G1414" s="1">
        <v>794.74404549496398</v>
      </c>
      <c r="H1414" s="2"/>
      <c r="I1414"/>
      <c r="J1414" s="2"/>
    </row>
    <row r="1415" spans="1:10" x14ac:dyDescent="0.2">
      <c r="A1415" s="2" t="s">
        <v>21</v>
      </c>
      <c r="B1415" s="9">
        <v>16.54</v>
      </c>
      <c r="C1415" s="9"/>
      <c r="D14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1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15" s="8">
        <v>87.662542655015898</v>
      </c>
      <c r="G1415" s="1">
        <v>792.92135146992905</v>
      </c>
      <c r="H1415" s="2"/>
      <c r="I1415"/>
      <c r="J1415" s="2"/>
    </row>
    <row r="1416" spans="1:10" x14ac:dyDescent="0.2">
      <c r="A1416" s="2" t="s">
        <v>21</v>
      </c>
      <c r="B1416" s="9">
        <v>16.54</v>
      </c>
      <c r="C1416" s="9"/>
      <c r="D14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1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16" s="8">
        <v>88.235500450146802</v>
      </c>
      <c r="G1416" s="1">
        <v>791.50356809293498</v>
      </c>
      <c r="H1416" s="2"/>
      <c r="I1416"/>
      <c r="J1416" s="2"/>
    </row>
    <row r="1417" spans="1:10" x14ac:dyDescent="0.2">
      <c r="A1417" s="2" t="s">
        <v>21</v>
      </c>
      <c r="B1417" s="9">
        <v>16.54</v>
      </c>
      <c r="C1417" s="9"/>
      <c r="D14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1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17" s="8">
        <v>88.808458245277606</v>
      </c>
      <c r="G1417" s="1">
        <v>790.48559011573298</v>
      </c>
      <c r="H1417" s="2"/>
      <c r="I1417"/>
      <c r="J1417" s="2"/>
    </row>
    <row r="1418" spans="1:10" x14ac:dyDescent="0.2">
      <c r="A1418" s="2" t="s">
        <v>21</v>
      </c>
      <c r="B1418" s="9">
        <v>16.54</v>
      </c>
      <c r="C1418" s="9"/>
      <c r="D14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1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18" s="8">
        <v>89.381416040408396</v>
      </c>
      <c r="G1418" s="1">
        <v>789.863771311037</v>
      </c>
      <c r="H1418" s="2"/>
      <c r="I1418"/>
      <c r="J1418" s="2"/>
    </row>
    <row r="1419" spans="1:10" x14ac:dyDescent="0.2">
      <c r="A1419" s="2" t="s">
        <v>21</v>
      </c>
      <c r="B1419" s="9">
        <v>16.54</v>
      </c>
      <c r="C1419" s="9"/>
      <c r="D14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1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19" s="8">
        <v>89.9543738355393</v>
      </c>
      <c r="G1419" s="1">
        <v>789.63589238198597</v>
      </c>
      <c r="H1419" s="2"/>
      <c r="I1419"/>
      <c r="J1419" s="2"/>
    </row>
    <row r="1420" spans="1:10" x14ac:dyDescent="0.2">
      <c r="A1420" s="2" t="s">
        <v>21</v>
      </c>
      <c r="B1420" s="9">
        <v>16.54</v>
      </c>
      <c r="C1420" s="9"/>
      <c r="D14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2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20" s="8">
        <v>90.527331630670105</v>
      </c>
      <c r="G1420" s="1">
        <v>789.80114152827196</v>
      </c>
      <c r="H1420" s="2"/>
      <c r="I1420"/>
      <c r="J1420" s="2"/>
    </row>
    <row r="1421" spans="1:10" x14ac:dyDescent="0.2">
      <c r="A1421" s="2" t="s">
        <v>21</v>
      </c>
      <c r="B1421" s="9">
        <v>16.54</v>
      </c>
      <c r="C1421" s="9"/>
      <c r="D14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2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21" s="8">
        <v>91.100289425800895</v>
      </c>
      <c r="G1421" s="1">
        <v>790.36010735604702</v>
      </c>
      <c r="H1421" s="2"/>
      <c r="I1421"/>
      <c r="J1421" s="2"/>
    </row>
    <row r="1422" spans="1:10" x14ac:dyDescent="0.2">
      <c r="A1422" s="2" t="s">
        <v>21</v>
      </c>
      <c r="B1422" s="9">
        <v>16.54</v>
      </c>
      <c r="C1422" s="9"/>
      <c r="D14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2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22" s="8">
        <v>91.6732472209317</v>
      </c>
      <c r="G1422" s="1">
        <v>791.31478401761206</v>
      </c>
      <c r="H1422" s="2"/>
      <c r="I1422"/>
      <c r="J1422" s="2"/>
    </row>
    <row r="1423" spans="1:10" x14ac:dyDescent="0.2">
      <c r="A1423" s="2" t="s">
        <v>21</v>
      </c>
      <c r="B1423" s="9">
        <v>16.54</v>
      </c>
      <c r="C1423" s="9"/>
      <c r="D14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2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23" s="8">
        <v>92.246205016062603</v>
      </c>
      <c r="G1423" s="1">
        <v>792.66858866379403</v>
      </c>
      <c r="H1423" s="2"/>
      <c r="I1423"/>
      <c r="J1423" s="2"/>
    </row>
    <row r="1424" spans="1:10" x14ac:dyDescent="0.2">
      <c r="A1424" s="2" t="s">
        <v>21</v>
      </c>
      <c r="B1424" s="9">
        <v>16.54</v>
      </c>
      <c r="C1424" s="9"/>
      <c r="D14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2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24" s="8">
        <v>92.819162811193394</v>
      </c>
      <c r="G1424" s="1">
        <v>794.42639148924195</v>
      </c>
      <c r="H1424" s="2"/>
      <c r="I1424"/>
      <c r="J1424" s="2"/>
    </row>
    <row r="1425" spans="1:10" x14ac:dyDescent="0.2">
      <c r="A1425" s="2" t="s">
        <v>21</v>
      </c>
      <c r="B1425" s="9">
        <v>16.54</v>
      </c>
      <c r="C1425" s="9"/>
      <c r="D14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2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25" s="8">
        <v>93.392120606324198</v>
      </c>
      <c r="G1425" s="1">
        <v>796.59455885774798</v>
      </c>
      <c r="H1425" s="2"/>
      <c r="I1425"/>
      <c r="J1425" s="2"/>
    </row>
    <row r="1426" spans="1:10" x14ac:dyDescent="0.2">
      <c r="A1426" s="2" t="s">
        <v>21</v>
      </c>
      <c r="B1426" s="9">
        <v>16.54</v>
      </c>
      <c r="C1426" s="9"/>
      <c r="D14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2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26" s="8">
        <v>93.965078401455003</v>
      </c>
      <c r="G1426" s="1">
        <v>799.18101021171105</v>
      </c>
      <c r="H1426" s="2"/>
      <c r="I1426"/>
      <c r="J1426" s="2"/>
    </row>
    <row r="1427" spans="1:10" x14ac:dyDescent="0.2">
      <c r="A1427" s="2" t="s">
        <v>21</v>
      </c>
      <c r="B1427" s="9">
        <v>16.54</v>
      </c>
      <c r="C1427" s="9"/>
      <c r="D14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2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27" s="8">
        <v>94.538036196585793</v>
      </c>
      <c r="G1427" s="1">
        <v>802.19528970639305</v>
      </c>
      <c r="H1427" s="2"/>
      <c r="I1427"/>
      <c r="J1427" s="2"/>
    </row>
    <row r="1428" spans="1:10" x14ac:dyDescent="0.2">
      <c r="A1428" s="2" t="s">
        <v>21</v>
      </c>
      <c r="B1428" s="9">
        <v>16.54</v>
      </c>
      <c r="C1428" s="9"/>
      <c r="D14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2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28" s="8">
        <v>95.110993991716697</v>
      </c>
      <c r="G1428" s="1">
        <v>805.64865377034801</v>
      </c>
      <c r="H1428" s="2"/>
      <c r="I1428"/>
      <c r="J1428" s="2"/>
    </row>
    <row r="1429" spans="1:10" x14ac:dyDescent="0.2">
      <c r="A1429" s="2" t="s">
        <v>21</v>
      </c>
      <c r="B1429" s="9">
        <v>16.54</v>
      </c>
      <c r="C1429" s="9"/>
      <c r="D14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2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29" s="8">
        <v>95.683951786847501</v>
      </c>
      <c r="G1429" s="1">
        <v>809.55417608617404</v>
      </c>
      <c r="H1429" s="2"/>
      <c r="I1429"/>
      <c r="J1429" s="2"/>
    </row>
    <row r="1430" spans="1:10" x14ac:dyDescent="0.2">
      <c r="A1430" s="2" t="s">
        <v>21</v>
      </c>
      <c r="B1430" s="9">
        <v>16.54</v>
      </c>
      <c r="C1430" s="9"/>
      <c r="D14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3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30" s="8">
        <v>96.256909581978306</v>
      </c>
      <c r="G1430" s="1">
        <v>813.92687181910605</v>
      </c>
      <c r="H1430" s="2"/>
      <c r="I1430"/>
      <c r="J1430" s="2"/>
    </row>
    <row r="1431" spans="1:10" x14ac:dyDescent="0.2">
      <c r="A1431" s="2" t="s">
        <v>21</v>
      </c>
      <c r="B1431" s="9">
        <v>16.54</v>
      </c>
      <c r="C1431" s="9"/>
      <c r="D14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3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31" s="8">
        <v>96.829867377109096</v>
      </c>
      <c r="G1431" s="1">
        <v>818.78384330481799</v>
      </c>
      <c r="H1431" s="2"/>
      <c r="I1431"/>
      <c r="J1431" s="2"/>
    </row>
    <row r="1432" spans="1:10" x14ac:dyDescent="0.2">
      <c r="A1432" s="2" t="s">
        <v>21</v>
      </c>
      <c r="B1432" s="9">
        <v>16.54</v>
      </c>
      <c r="C1432" s="9"/>
      <c r="D14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3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32" s="8">
        <v>97.40282517224</v>
      </c>
      <c r="G1432" s="1">
        <v>824.14444985475996</v>
      </c>
      <c r="H1432" s="2"/>
      <c r="I1432"/>
      <c r="J1432" s="2"/>
    </row>
    <row r="1433" spans="1:10" x14ac:dyDescent="0.2">
      <c r="A1433" s="2" t="s">
        <v>21</v>
      </c>
      <c r="B1433" s="9">
        <v>16.54</v>
      </c>
      <c r="C1433" s="9"/>
      <c r="D14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3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33" s="8">
        <v>97.975782967370804</v>
      </c>
      <c r="G1433" s="1">
        <v>830.03050486158998</v>
      </c>
      <c r="H1433" s="2"/>
      <c r="I1433"/>
      <c r="J1433" s="2"/>
    </row>
    <row r="1434" spans="1:10" x14ac:dyDescent="0.2">
      <c r="A1434" s="2" t="s">
        <v>21</v>
      </c>
      <c r="B1434" s="9">
        <v>16.54</v>
      </c>
      <c r="C1434" s="9"/>
      <c r="D14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3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34" s="8">
        <v>98.548740762501595</v>
      </c>
      <c r="G1434" s="1">
        <v>836.46650400748297</v>
      </c>
      <c r="H1434" s="2"/>
      <c r="I1434"/>
      <c r="J1434" s="2"/>
    </row>
    <row r="1435" spans="1:10" x14ac:dyDescent="0.2">
      <c r="A1435" s="2" t="s">
        <v>21</v>
      </c>
      <c r="B1435" s="9">
        <v>16.54</v>
      </c>
      <c r="C1435" s="9"/>
      <c r="D14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3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35" s="8">
        <v>99.121698557632399</v>
      </c>
      <c r="G1435" s="1">
        <v>843.479889115422</v>
      </c>
      <c r="H1435" s="2"/>
      <c r="I1435"/>
      <c r="J1435" s="2"/>
    </row>
    <row r="1436" spans="1:10" x14ac:dyDescent="0.2">
      <c r="A1436" s="2" t="s">
        <v>21</v>
      </c>
      <c r="B1436" s="9">
        <v>16.54</v>
      </c>
      <c r="C1436" s="9"/>
      <c r="D14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3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36" s="8">
        <v>99.694656352763204</v>
      </c>
      <c r="G1436" s="1">
        <v>851.10135306576899</v>
      </c>
      <c r="H1436" s="2"/>
      <c r="I1436"/>
      <c r="J1436" s="2"/>
    </row>
    <row r="1437" spans="1:10" x14ac:dyDescent="0.2">
      <c r="A1437" s="2" t="s">
        <v>21</v>
      </c>
      <c r="B1437" s="9">
        <v>16.54</v>
      </c>
      <c r="C1437" s="9"/>
      <c r="D14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3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37" s="8">
        <v>100.26761414789399</v>
      </c>
      <c r="G1437" s="1">
        <v>859.36519226168105</v>
      </c>
      <c r="H1437" s="2"/>
      <c r="I1437"/>
      <c r="J1437" s="2"/>
    </row>
    <row r="1438" spans="1:10" x14ac:dyDescent="0.2">
      <c r="A1438" s="2" t="s">
        <v>21</v>
      </c>
      <c r="B1438" s="9">
        <v>16.54</v>
      </c>
      <c r="C1438" s="9"/>
      <c r="D14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3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38" s="8">
        <v>100.840571943025</v>
      </c>
      <c r="G1438" s="1">
        <v>868.30971440813096</v>
      </c>
      <c r="H1438" s="2"/>
      <c r="I1438"/>
      <c r="J1438" s="2"/>
    </row>
    <row r="1439" spans="1:10" x14ac:dyDescent="0.2">
      <c r="A1439" s="2" t="s">
        <v>21</v>
      </c>
      <c r="B1439" s="9">
        <v>16.54</v>
      </c>
      <c r="C1439" s="9"/>
      <c r="D14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3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39" s="8">
        <v>101.413529738156</v>
      </c>
      <c r="G1439" s="1">
        <v>877.97771092384698</v>
      </c>
      <c r="H1439" s="2"/>
      <c r="I1439"/>
      <c r="J1439" s="2"/>
    </row>
    <row r="1440" spans="1:10" x14ac:dyDescent="0.2">
      <c r="A1440" s="2" t="s">
        <v>21</v>
      </c>
      <c r="B1440" s="9">
        <v>16.54</v>
      </c>
      <c r="C1440" s="9"/>
      <c r="D14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4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40" s="8">
        <v>101.986487533287</v>
      </c>
      <c r="G1440" s="1">
        <v>888.41700519935796</v>
      </c>
      <c r="H1440" s="2"/>
      <c r="I1440"/>
      <c r="J1440" s="2"/>
    </row>
    <row r="1441" spans="1:10" x14ac:dyDescent="0.2">
      <c r="A1441" s="2" t="s">
        <v>21</v>
      </c>
      <c r="B1441" s="9">
        <v>16.54</v>
      </c>
      <c r="C1441" s="9"/>
      <c r="D14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4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41" s="8">
        <v>102.559445328417</v>
      </c>
      <c r="G1441" s="1">
        <v>899.68109022944304</v>
      </c>
      <c r="H1441" s="2"/>
      <c r="I1441"/>
      <c r="J1441" s="2"/>
    </row>
    <row r="1442" spans="1:10" x14ac:dyDescent="0.2">
      <c r="A1442" s="2" t="s">
        <v>21</v>
      </c>
      <c r="B1442" s="9">
        <v>16.54</v>
      </c>
      <c r="C1442" s="9"/>
      <c r="D14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4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42" s="8">
        <v>103.132403123548</v>
      </c>
      <c r="G1442" s="1">
        <v>911.82987198807905</v>
      </c>
      <c r="H1442" s="2"/>
      <c r="I1442"/>
      <c r="J1442" s="2"/>
    </row>
    <row r="1443" spans="1:10" x14ac:dyDescent="0.2">
      <c r="A1443" s="2" t="s">
        <v>21</v>
      </c>
      <c r="B1443" s="9">
        <v>16.54</v>
      </c>
      <c r="C1443" s="9"/>
      <c r="D14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4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43" s="8">
        <v>103.70536091867901</v>
      </c>
      <c r="G1443" s="1">
        <v>924.930538411974</v>
      </c>
      <c r="H1443" s="2"/>
      <c r="I1443"/>
      <c r="J1443" s="2"/>
    </row>
    <row r="1444" spans="1:10" x14ac:dyDescent="0.2">
      <c r="A1444" s="2" t="s">
        <v>21</v>
      </c>
      <c r="B1444" s="9">
        <v>16.54</v>
      </c>
      <c r="C1444" s="9"/>
      <c r="D14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4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44" s="8">
        <v>104.27831871380999</v>
      </c>
      <c r="G1444" s="1">
        <v>939.05857817432604</v>
      </c>
      <c r="H1444" s="2"/>
      <c r="I1444"/>
      <c r="J1444" s="2"/>
    </row>
    <row r="1445" spans="1:10" x14ac:dyDescent="0.2">
      <c r="A1445" s="2" t="s">
        <v>21</v>
      </c>
      <c r="B1445" s="9">
        <v>16.54</v>
      </c>
      <c r="C1445" s="9"/>
      <c r="D14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4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45" s="8">
        <v>104.851276508941</v>
      </c>
      <c r="G1445" s="1">
        <v>954.29897877478402</v>
      </c>
      <c r="H1445" s="2"/>
      <c r="I1445"/>
      <c r="J1445" s="2"/>
    </row>
    <row r="1446" spans="1:10" x14ac:dyDescent="0.2">
      <c r="A1446" s="2" t="s">
        <v>21</v>
      </c>
      <c r="B1446" s="9">
        <v>16.54</v>
      </c>
      <c r="C1446" s="9"/>
      <c r="D14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4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46" s="8">
        <v>105.42423430407101</v>
      </c>
      <c r="G1446" s="1">
        <v>970.74764009661897</v>
      </c>
      <c r="H1446" s="2"/>
      <c r="I1446"/>
      <c r="J1446" s="2"/>
    </row>
    <row r="1447" spans="1:10" x14ac:dyDescent="0.2">
      <c r="A1447" s="2" t="s">
        <v>21</v>
      </c>
      <c r="B1447" s="9">
        <v>16.54</v>
      </c>
      <c r="C1447" s="9"/>
      <c r="D14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4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47" s="8">
        <v>105.997192099202</v>
      </c>
      <c r="G1447" s="1">
        <v>988.51304780771102</v>
      </c>
      <c r="H1447" s="2"/>
      <c r="I1447"/>
      <c r="J1447" s="2"/>
    </row>
    <row r="1448" spans="1:10" x14ac:dyDescent="0.2">
      <c r="A1448" s="2" t="s">
        <v>21</v>
      </c>
      <c r="B1448" s="9">
        <v>16.54</v>
      </c>
      <c r="C1448" s="9"/>
      <c r="D14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4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48" s="8">
        <v>106.570149894333</v>
      </c>
      <c r="G1448" s="1">
        <v>1007.71826119004</v>
      </c>
      <c r="H1448" s="2"/>
      <c r="I1448"/>
      <c r="J1448" s="2"/>
    </row>
    <row r="1449" spans="1:10" x14ac:dyDescent="0.2">
      <c r="A1449" s="2" t="s">
        <v>21</v>
      </c>
      <c r="B1449" s="9">
        <v>16.54</v>
      </c>
      <c r="C1449" s="9"/>
      <c r="D14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4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49" s="8">
        <v>107.143107689464</v>
      </c>
      <c r="G1449" s="1">
        <v>1028.5032826271699</v>
      </c>
      <c r="H1449" s="2"/>
      <c r="I1449"/>
      <c r="J1449" s="2"/>
    </row>
    <row r="1450" spans="1:10" x14ac:dyDescent="0.2">
      <c r="A1450" s="2" t="s">
        <v>21</v>
      </c>
      <c r="B1450" s="9">
        <v>16.54</v>
      </c>
      <c r="C1450" s="9"/>
      <c r="D14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5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50" s="8">
        <v>107.71606548459501</v>
      </c>
      <c r="G1450" s="1">
        <v>1051.02789156575</v>
      </c>
      <c r="H1450" s="2"/>
      <c r="I1450"/>
      <c r="J1450" s="2"/>
    </row>
    <row r="1451" spans="1:10" x14ac:dyDescent="0.2">
      <c r="A1451" s="2" t="s">
        <v>21</v>
      </c>
      <c r="B1451" s="9">
        <v>16.54</v>
      </c>
      <c r="C1451" s="9"/>
      <c r="D14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5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51" s="8">
        <v>108.289023279726</v>
      </c>
      <c r="G1451" s="1">
        <v>1075.4750448090001</v>
      </c>
      <c r="H1451" s="2"/>
      <c r="I1451"/>
      <c r="J1451" s="2"/>
    </row>
    <row r="1452" spans="1:10" x14ac:dyDescent="0.2">
      <c r="A1452" s="2" t="s">
        <v>21</v>
      </c>
      <c r="B1452" s="9">
        <v>16.54</v>
      </c>
      <c r="C1452" s="9"/>
      <c r="D14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5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52" s="8">
        <v>108.861981074856</v>
      </c>
      <c r="G1452" s="1">
        <v>1102.0549678814</v>
      </c>
      <c r="H1452" s="2"/>
      <c r="I1452"/>
      <c r="J1452" s="2"/>
    </row>
    <row r="1453" spans="1:10" x14ac:dyDescent="0.2">
      <c r="A1453" s="2" t="s">
        <v>21</v>
      </c>
      <c r="B1453" s="9">
        <v>16.54</v>
      </c>
      <c r="C1453" s="9"/>
      <c r="D14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5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53" s="8">
        <v>109.43493886998699</v>
      </c>
      <c r="G1453" s="1">
        <v>1131.0100889238099</v>
      </c>
      <c r="H1453" s="2"/>
      <c r="I1453"/>
      <c r="J1453" s="2"/>
    </row>
    <row r="1454" spans="1:10" x14ac:dyDescent="0.2">
      <c r="A1454" s="2" t="s">
        <v>21</v>
      </c>
      <c r="B1454" s="9">
        <v>16.54</v>
      </c>
      <c r="C1454" s="9"/>
      <c r="D14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5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54" s="8">
        <v>110.007896665118</v>
      </c>
      <c r="G1454" s="1">
        <v>1162.62099613346</v>
      </c>
      <c r="H1454" s="2"/>
      <c r="I1454"/>
      <c r="J1454" s="2"/>
    </row>
    <row r="1455" spans="1:10" x14ac:dyDescent="0.2">
      <c r="A1455" s="2" t="s">
        <v>21</v>
      </c>
      <c r="B1455" s="9">
        <v>16.54</v>
      </c>
      <c r="C1455" s="9"/>
      <c r="D14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5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55" s="8">
        <v>110.580854460249</v>
      </c>
      <c r="G1455" s="1">
        <v>1197.21362896199</v>
      </c>
      <c r="H1455" s="2"/>
      <c r="I1455"/>
      <c r="J1455" s="2"/>
    </row>
    <row r="1456" spans="1:10" x14ac:dyDescent="0.2">
      <c r="A1456" s="2" t="s">
        <v>21</v>
      </c>
      <c r="B1456" s="9">
        <v>16.54</v>
      </c>
      <c r="C1456" s="9"/>
      <c r="D14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5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56" s="8">
        <v>111.15381225538</v>
      </c>
      <c r="G1456" s="1">
        <v>1235.16793421228</v>
      </c>
      <c r="H1456" s="2"/>
      <c r="I1456"/>
      <c r="J1456" s="2"/>
    </row>
    <row r="1457" spans="1:10" x14ac:dyDescent="0.2">
      <c r="A1457" s="2" t="s">
        <v>21</v>
      </c>
      <c r="B1457" s="9">
        <v>16.54</v>
      </c>
      <c r="C1457" s="9"/>
      <c r="D14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5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57" s="8">
        <v>111.72677005051101</v>
      </c>
      <c r="G1457" s="1">
        <v>1276.92821304779</v>
      </c>
      <c r="H1457" s="2"/>
      <c r="I1457"/>
      <c r="J1457" s="2"/>
    </row>
    <row r="1458" spans="1:10" x14ac:dyDescent="0.2">
      <c r="A1458" s="2" t="s">
        <v>21</v>
      </c>
      <c r="B1458" s="9">
        <v>16.54</v>
      </c>
      <c r="C1458" s="9"/>
      <c r="D14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5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58" s="8">
        <v>112.299727845641</v>
      </c>
      <c r="G1458" s="1">
        <v>1323.0153153225599</v>
      </c>
      <c r="H1458" s="2"/>
      <c r="I1458"/>
      <c r="J1458" s="2"/>
    </row>
    <row r="1459" spans="1:10" x14ac:dyDescent="0.2">
      <c r="A1459" s="2" t="s">
        <v>21</v>
      </c>
      <c r="B1459" s="9">
        <v>16.54</v>
      </c>
      <c r="C1459" s="9"/>
      <c r="D14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5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59" s="8">
        <v>112.872685640772</v>
      </c>
      <c r="G1459" s="1">
        <v>1374.04062174568</v>
      </c>
      <c r="H1459" s="2"/>
      <c r="I1459"/>
      <c r="J1459" s="2"/>
    </row>
    <row r="1460" spans="1:10" x14ac:dyDescent="0.2">
      <c r="A1460" s="2" t="s">
        <v>21</v>
      </c>
      <c r="B1460" s="9">
        <v>16.54</v>
      </c>
      <c r="C1460" s="9"/>
      <c r="D14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6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60" s="8">
        <v>113.44564343590299</v>
      </c>
      <c r="G1460" s="1">
        <v>1430.72121789473</v>
      </c>
      <c r="H1460" s="2"/>
      <c r="I1460"/>
      <c r="J1460" s="2"/>
    </row>
    <row r="1461" spans="1:10" x14ac:dyDescent="0.2">
      <c r="A1461" s="2" t="s">
        <v>21</v>
      </c>
      <c r="B1461" s="9">
        <v>16.54</v>
      </c>
      <c r="C1461" s="9"/>
      <c r="D14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6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61" s="8">
        <v>114.018601231034</v>
      </c>
      <c r="G1461" s="1">
        <v>1493.8944313577599</v>
      </c>
      <c r="H1461" s="2"/>
      <c r="I1461"/>
      <c r="J1461" s="2"/>
    </row>
    <row r="1462" spans="1:10" x14ac:dyDescent="0.2">
      <c r="A1462" s="2" t="s">
        <v>21</v>
      </c>
      <c r="B1462" s="9">
        <v>16.54</v>
      </c>
      <c r="C1462" s="9"/>
      <c r="D14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6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62" s="8">
        <v>114.591559026165</v>
      </c>
      <c r="G1462" s="1">
        <v>1564.52714884953</v>
      </c>
      <c r="H1462" s="2"/>
      <c r="I1462"/>
      <c r="J1462" s="2"/>
    </row>
    <row r="1463" spans="1:10" x14ac:dyDescent="0.2">
      <c r="A1463" s="2" t="s">
        <v>21</v>
      </c>
      <c r="B1463" s="9">
        <v>16.54</v>
      </c>
      <c r="C1463" s="9"/>
      <c r="D14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6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63" s="8">
        <v>115.164516821295</v>
      </c>
      <c r="G1463" s="1">
        <v>1643.7091902684399</v>
      </c>
      <c r="H1463" s="2"/>
      <c r="I1463"/>
      <c r="J1463" s="2"/>
    </row>
    <row r="1464" spans="1:10" x14ac:dyDescent="0.2">
      <c r="A1464" s="2" t="s">
        <v>21</v>
      </c>
      <c r="B1464" s="9">
        <v>16.54</v>
      </c>
      <c r="C1464" s="9"/>
      <c r="D14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6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64" s="8">
        <v>115.737474616426</v>
      </c>
      <c r="G1464" s="1">
        <v>1732.60613650202</v>
      </c>
      <c r="H1464" s="2"/>
      <c r="I1464"/>
      <c r="J1464" s="2"/>
    </row>
    <row r="1465" spans="1:10" x14ac:dyDescent="0.2">
      <c r="A1465" s="2" t="s">
        <v>21</v>
      </c>
      <c r="B1465" s="9">
        <v>16.54</v>
      </c>
      <c r="C1465" s="9"/>
      <c r="D14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6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65" s="8">
        <v>116.310432411557</v>
      </c>
      <c r="G1465" s="1">
        <v>1832.3147768459201</v>
      </c>
      <c r="H1465" s="2"/>
      <c r="I1465"/>
      <c r="J1465" s="2"/>
    </row>
    <row r="1466" spans="1:10" x14ac:dyDescent="0.2">
      <c r="A1466" s="2" t="s">
        <v>21</v>
      </c>
      <c r="B1466" s="9">
        <v>16.54</v>
      </c>
      <c r="C1466" s="9"/>
      <c r="D14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6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66" s="8">
        <v>116.88339020668801</v>
      </c>
      <c r="G1466" s="1">
        <v>1943.48657833723</v>
      </c>
      <c r="H1466" s="2"/>
      <c r="I1466"/>
      <c r="J1466" s="2"/>
    </row>
    <row r="1467" spans="1:10" x14ac:dyDescent="0.2">
      <c r="A1467" s="2" t="s">
        <v>21</v>
      </c>
      <c r="B1467" s="9">
        <v>16.54</v>
      </c>
      <c r="C1467" s="9"/>
      <c r="D14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6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67" s="8">
        <v>117.45634800181899</v>
      </c>
      <c r="G1467" s="1">
        <v>2065.3873771383701</v>
      </c>
      <c r="H1467" s="2"/>
      <c r="I1467"/>
      <c r="J1467" s="2"/>
    </row>
    <row r="1468" spans="1:10" x14ac:dyDescent="0.2">
      <c r="A1468" s="2" t="s">
        <v>21</v>
      </c>
      <c r="B1468" s="9">
        <v>16.54</v>
      </c>
      <c r="C1468" s="9"/>
      <c r="D14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6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68" s="8">
        <v>118.02930579695</v>
      </c>
      <c r="G1468" s="1">
        <v>2193.5292636151999</v>
      </c>
      <c r="H1468" s="2"/>
      <c r="I1468"/>
      <c r="J1468" s="2"/>
    </row>
    <row r="1469" spans="1:10" x14ac:dyDescent="0.2">
      <c r="A1469" s="2" t="s">
        <v>21</v>
      </c>
      <c r="B1469" s="9">
        <v>16.54</v>
      </c>
      <c r="C1469" s="9"/>
      <c r="D14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6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69" s="8">
        <v>118.60226359208001</v>
      </c>
      <c r="G1469" s="1">
        <v>2313.4604330357602</v>
      </c>
      <c r="H1469" s="2"/>
      <c r="I1469"/>
      <c r="J1469" s="2"/>
    </row>
    <row r="1470" spans="1:10" x14ac:dyDescent="0.2">
      <c r="A1470" s="2" t="s">
        <v>21</v>
      </c>
      <c r="B1470" s="9">
        <v>16.54</v>
      </c>
      <c r="C1470" s="9"/>
      <c r="D14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7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70" s="8">
        <v>119.175221387211</v>
      </c>
      <c r="G1470" s="1">
        <v>2383.35269872461</v>
      </c>
      <c r="H1470" s="2"/>
      <c r="I1470"/>
      <c r="J1470" s="2"/>
    </row>
    <row r="1471" spans="1:10" x14ac:dyDescent="0.2">
      <c r="A1471" s="2" t="s">
        <v>21</v>
      </c>
      <c r="B1471" s="9">
        <v>16.54</v>
      </c>
      <c r="C1471" s="9"/>
      <c r="D14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7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71" s="8">
        <v>119.748179182342</v>
      </c>
      <c r="G1471" s="1">
        <v>2280.5454058231298</v>
      </c>
      <c r="H1471" s="2"/>
      <c r="I1471"/>
      <c r="J1471" s="2"/>
    </row>
    <row r="1472" spans="1:10" x14ac:dyDescent="0.2">
      <c r="A1472" s="2" t="s">
        <v>21</v>
      </c>
      <c r="B1472" s="9">
        <v>16.54</v>
      </c>
      <c r="C1472" s="9"/>
      <c r="D14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7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72" s="8">
        <v>120.321136977473</v>
      </c>
      <c r="G1472" s="1">
        <v>1620.1466090282699</v>
      </c>
      <c r="H1472" s="2"/>
      <c r="I1472"/>
      <c r="J1472" s="2"/>
    </row>
    <row r="1473" spans="1:10" x14ac:dyDescent="0.2">
      <c r="A1473" s="2" t="s">
        <v>21</v>
      </c>
      <c r="B1473" s="9">
        <v>16.54</v>
      </c>
      <c r="C1473" s="9"/>
      <c r="D14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7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73" s="8">
        <v>120.89409477260401</v>
      </c>
      <c r="G1473" s="1">
        <v>-858.76658303448005</v>
      </c>
      <c r="H1473" s="2"/>
      <c r="I1473"/>
      <c r="J1473" s="2"/>
    </row>
    <row r="1474" spans="1:10" x14ac:dyDescent="0.2">
      <c r="A1474" s="2" t="s">
        <v>21</v>
      </c>
      <c r="B1474" s="9">
        <v>16.54</v>
      </c>
      <c r="C1474" s="9"/>
      <c r="D14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7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74" s="8">
        <v>121.467052567735</v>
      </c>
      <c r="G1474" s="1">
        <v>-7592.2956670944704</v>
      </c>
      <c r="H1474" s="2"/>
      <c r="I1474"/>
      <c r="J1474" s="2"/>
    </row>
    <row r="1475" spans="1:10" x14ac:dyDescent="0.2">
      <c r="A1475" s="2" t="s">
        <v>21</v>
      </c>
      <c r="B1475" s="9">
        <v>16.54</v>
      </c>
      <c r="C1475" s="9"/>
      <c r="D14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7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75" s="8">
        <v>122.040010362865</v>
      </c>
      <c r="G1475" s="1">
        <v>99209.133398086196</v>
      </c>
      <c r="H1475" s="2"/>
      <c r="I1475"/>
      <c r="J1475" s="2"/>
    </row>
    <row r="1476" spans="1:10" x14ac:dyDescent="0.2">
      <c r="A1476" s="2" t="s">
        <v>21</v>
      </c>
      <c r="B1476" s="9">
        <v>16.54</v>
      </c>
      <c r="C1476" s="9"/>
      <c r="D14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7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76" s="8">
        <v>122.61296815799599</v>
      </c>
      <c r="G1476" s="1">
        <v>100278.879811519</v>
      </c>
      <c r="H1476" s="2"/>
      <c r="I1476"/>
      <c r="J1476" s="2"/>
    </row>
    <row r="1477" spans="1:10" x14ac:dyDescent="0.2">
      <c r="A1477" s="2" t="s">
        <v>21</v>
      </c>
      <c r="B1477" s="9">
        <v>16.54</v>
      </c>
      <c r="C1477" s="9"/>
      <c r="D14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7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77" s="8">
        <v>123.185925953127</v>
      </c>
      <c r="G1477" s="1">
        <v>-9263.1460816189301</v>
      </c>
      <c r="H1477" s="2"/>
      <c r="I1477"/>
      <c r="J1477" s="2"/>
    </row>
    <row r="1478" spans="1:10" x14ac:dyDescent="0.2">
      <c r="A1478" s="2" t="s">
        <v>21</v>
      </c>
      <c r="B1478" s="9">
        <v>16.54</v>
      </c>
      <c r="C1478" s="9"/>
      <c r="D14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7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78" s="8">
        <v>123.758883748258</v>
      </c>
      <c r="G1478" s="1">
        <v>-6898.4683741074195</v>
      </c>
      <c r="H1478" s="2"/>
      <c r="I1478"/>
      <c r="J1478" s="2"/>
    </row>
    <row r="1479" spans="1:10" x14ac:dyDescent="0.2">
      <c r="A1479" s="2" t="s">
        <v>21</v>
      </c>
      <c r="B1479" s="9">
        <v>16.54</v>
      </c>
      <c r="C1479" s="9"/>
      <c r="D14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7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79" s="8">
        <v>124.331841543389</v>
      </c>
      <c r="G1479" s="1">
        <v>-5294.8533957218797</v>
      </c>
      <c r="H1479" s="2"/>
      <c r="I1479"/>
      <c r="J1479" s="2"/>
    </row>
    <row r="1480" spans="1:10" x14ac:dyDescent="0.2">
      <c r="A1480" s="2" t="s">
        <v>21</v>
      </c>
      <c r="B1480" s="9">
        <v>16.54</v>
      </c>
      <c r="C1480" s="9"/>
      <c r="D14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8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80" s="8">
        <v>124.904799338519</v>
      </c>
      <c r="G1480" s="1">
        <v>-4209.2813799335399</v>
      </c>
      <c r="H1480" s="2"/>
      <c r="I1480"/>
      <c r="J1480" s="2"/>
    </row>
    <row r="1481" spans="1:10" x14ac:dyDescent="0.2">
      <c r="A1481" s="2" t="s">
        <v>21</v>
      </c>
      <c r="B1481" s="9">
        <v>16.54</v>
      </c>
      <c r="C1481" s="9"/>
      <c r="D14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8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81" s="8">
        <v>125.47775713365</v>
      </c>
      <c r="G1481" s="1">
        <v>-3448.68382272602</v>
      </c>
      <c r="H1481" s="2"/>
      <c r="I1481"/>
      <c r="J1481" s="2"/>
    </row>
    <row r="1482" spans="1:10" x14ac:dyDescent="0.2">
      <c r="A1482" s="2" t="s">
        <v>21</v>
      </c>
      <c r="B1482" s="9">
        <v>16.54</v>
      </c>
      <c r="C1482" s="9"/>
      <c r="D14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8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82" s="8">
        <v>126.05071492878101</v>
      </c>
      <c r="G1482" s="1">
        <v>-2894.9263997216699</v>
      </c>
      <c r="H1482" s="2"/>
      <c r="I1482"/>
      <c r="J1482" s="2"/>
    </row>
    <row r="1483" spans="1:10" x14ac:dyDescent="0.2">
      <c r="A1483" s="2" t="s">
        <v>21</v>
      </c>
      <c r="B1483" s="9">
        <v>16.54</v>
      </c>
      <c r="C1483" s="9"/>
      <c r="D14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8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83" s="8">
        <v>126.62367272391199</v>
      </c>
      <c r="G1483" s="1">
        <v>-2477.6002325527102</v>
      </c>
      <c r="H1483" s="2"/>
      <c r="I1483"/>
      <c r="J1483" s="2"/>
    </row>
    <row r="1484" spans="1:10" x14ac:dyDescent="0.2">
      <c r="A1484" s="2" t="s">
        <v>21</v>
      </c>
      <c r="B1484" s="9">
        <v>16.54</v>
      </c>
      <c r="C1484" s="9"/>
      <c r="D14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8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84" s="8">
        <v>127.196630519043</v>
      </c>
      <c r="G1484" s="1">
        <v>-2153.7131834203601</v>
      </c>
      <c r="H1484" s="2"/>
      <c r="I1484"/>
      <c r="J1484" s="2"/>
    </row>
    <row r="1485" spans="1:10" x14ac:dyDescent="0.2">
      <c r="A1485" s="2" t="s">
        <v>21</v>
      </c>
      <c r="B1485" s="9">
        <v>16.54</v>
      </c>
      <c r="C1485" s="9"/>
      <c r="D14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8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85" s="8">
        <v>127.769588314174</v>
      </c>
      <c r="G1485" s="1">
        <v>-1896.0619333667901</v>
      </c>
      <c r="H1485" s="2"/>
      <c r="I1485"/>
      <c r="J1485" s="2"/>
    </row>
    <row r="1486" spans="1:10" x14ac:dyDescent="0.2">
      <c r="A1486" s="2" t="s">
        <v>21</v>
      </c>
      <c r="B1486" s="9">
        <v>16.54</v>
      </c>
      <c r="C1486" s="9"/>
      <c r="D14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8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86" s="8">
        <v>128.34254610930401</v>
      </c>
      <c r="G1486" s="1">
        <v>-1686.8023418493699</v>
      </c>
      <c r="H1486" s="2"/>
      <c r="I1486"/>
      <c r="J1486" s="2"/>
    </row>
    <row r="1487" spans="1:10" x14ac:dyDescent="0.2">
      <c r="A1487" s="2" t="s">
        <v>21</v>
      </c>
      <c r="B1487" s="9">
        <v>16.54</v>
      </c>
      <c r="C1487" s="9"/>
      <c r="D14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8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87" s="8">
        <v>128.91550390443501</v>
      </c>
      <c r="G1487" s="1">
        <v>-1513.8345672892999</v>
      </c>
      <c r="H1487" s="2"/>
      <c r="I1487"/>
      <c r="J1487" s="2"/>
    </row>
    <row r="1488" spans="1:10" x14ac:dyDescent="0.2">
      <c r="A1488" s="2" t="s">
        <v>21</v>
      </c>
      <c r="B1488" s="9">
        <v>16.54</v>
      </c>
      <c r="C1488" s="9"/>
      <c r="D14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8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88" s="8">
        <v>129.48846169956599</v>
      </c>
      <c r="G1488" s="1">
        <v>-1368.7072169440401</v>
      </c>
      <c r="H1488" s="2"/>
      <c r="I1488"/>
      <c r="J1488" s="2"/>
    </row>
    <row r="1489" spans="1:10" x14ac:dyDescent="0.2">
      <c r="A1489" s="2" t="s">
        <v>21</v>
      </c>
      <c r="B1489" s="9">
        <v>16.54</v>
      </c>
      <c r="C1489" s="9"/>
      <c r="D14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8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89" s="8">
        <v>130.06141949469699</v>
      </c>
      <c r="G1489" s="1">
        <v>-1245.36073341529</v>
      </c>
      <c r="H1489" s="2"/>
      <c r="I1489"/>
      <c r="J1489" s="2"/>
    </row>
    <row r="1490" spans="1:10" x14ac:dyDescent="0.2">
      <c r="A1490" s="2" t="s">
        <v>21</v>
      </c>
      <c r="B1490" s="9">
        <v>16.54</v>
      </c>
      <c r="C1490" s="9"/>
      <c r="D14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9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90" s="8">
        <v>130.634377289828</v>
      </c>
      <c r="G1490" s="1">
        <v>-1139.3490864215701</v>
      </c>
      <c r="H1490" s="2"/>
      <c r="I1490"/>
      <c r="J1490" s="2"/>
    </row>
    <row r="1491" spans="1:10" x14ac:dyDescent="0.2">
      <c r="A1491" s="2" t="s">
        <v>21</v>
      </c>
      <c r="B1491" s="9">
        <v>16.54</v>
      </c>
      <c r="C1491" s="9"/>
      <c r="D14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9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91" s="8">
        <v>131.207335084959</v>
      </c>
      <c r="G1491" s="1">
        <v>-1047.3429718867201</v>
      </c>
      <c r="H1491" s="2"/>
      <c r="I1491"/>
      <c r="J1491" s="2"/>
    </row>
    <row r="1492" spans="1:10" x14ac:dyDescent="0.2">
      <c r="A1492" s="2" t="s">
        <v>21</v>
      </c>
      <c r="B1492" s="9">
        <v>16.54</v>
      </c>
      <c r="C1492" s="9"/>
      <c r="D14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9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92" s="8">
        <v>131.78029288008901</v>
      </c>
      <c r="G1492" s="1">
        <v>-966.80387690273801</v>
      </c>
      <c r="H1492" s="2"/>
      <c r="I1492"/>
      <c r="J1492" s="2"/>
    </row>
    <row r="1493" spans="1:10" x14ac:dyDescent="0.2">
      <c r="A1493" s="2" t="s">
        <v>21</v>
      </c>
      <c r="B1493" s="9">
        <v>16.54</v>
      </c>
      <c r="C1493" s="9"/>
      <c r="D14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9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93" s="8">
        <v>132.35325067522001</v>
      </c>
      <c r="G1493" s="1">
        <v>-895.76486758441695</v>
      </c>
      <c r="H1493" s="2"/>
      <c r="I1493"/>
      <c r="J1493" s="2"/>
    </row>
    <row r="1494" spans="1:10" x14ac:dyDescent="0.2">
      <c r="A1494" s="2" t="s">
        <v>21</v>
      </c>
      <c r="B1494" s="9">
        <v>16.54</v>
      </c>
      <c r="C1494" s="9"/>
      <c r="D14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9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94" s="8">
        <v>132.92620847035101</v>
      </c>
      <c r="G1494" s="1">
        <v>-832.67981014599502</v>
      </c>
      <c r="H1494" s="2"/>
      <c r="I1494"/>
      <c r="J1494" s="2"/>
    </row>
    <row r="1495" spans="1:10" x14ac:dyDescent="0.2">
      <c r="A1495" s="2" t="s">
        <v>21</v>
      </c>
      <c r="B1495" s="9">
        <v>16.54</v>
      </c>
      <c r="C1495" s="9"/>
      <c r="D14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9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95" s="8">
        <v>133.49916626548199</v>
      </c>
      <c r="G1495" s="1">
        <v>-776.31753717748904</v>
      </c>
      <c r="H1495" s="2"/>
      <c r="I1495"/>
      <c r="J1495" s="2"/>
    </row>
    <row r="1496" spans="1:10" x14ac:dyDescent="0.2">
      <c r="A1496" s="2" t="s">
        <v>21</v>
      </c>
      <c r="B1496" s="9">
        <v>16.54</v>
      </c>
      <c r="C1496" s="9"/>
      <c r="D14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9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96" s="8">
        <v>134.07212406061299</v>
      </c>
      <c r="G1496" s="1">
        <v>-725.68618424416104</v>
      </c>
      <c r="H1496" s="2"/>
      <c r="I1496"/>
      <c r="J1496" s="2"/>
    </row>
    <row r="1497" spans="1:10" x14ac:dyDescent="0.2">
      <c r="A1497" s="2" t="s">
        <v>21</v>
      </c>
      <c r="B1497" s="9">
        <v>16.54</v>
      </c>
      <c r="C1497" s="9"/>
      <c r="D14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9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97" s="8">
        <v>134.645081855743</v>
      </c>
      <c r="G1497" s="1">
        <v>-679.97818588021505</v>
      </c>
      <c r="H1497" s="2"/>
      <c r="I1497"/>
      <c r="J1497" s="2"/>
    </row>
    <row r="1498" spans="1:10" x14ac:dyDescent="0.2">
      <c r="A1498" s="2" t="s">
        <v>21</v>
      </c>
      <c r="B1498" s="9">
        <v>16.54</v>
      </c>
      <c r="C1498" s="9"/>
      <c r="D14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9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98" s="8">
        <v>135.218039650874</v>
      </c>
      <c r="G1498" s="1">
        <v>-638.52967760183799</v>
      </c>
      <c r="H1498" s="2"/>
      <c r="I1498"/>
      <c r="J1498" s="2"/>
    </row>
    <row r="1499" spans="1:10" x14ac:dyDescent="0.2">
      <c r="A1499" s="2" t="s">
        <v>21</v>
      </c>
      <c r="B1499" s="9">
        <v>16.54</v>
      </c>
      <c r="C1499" s="9"/>
      <c r="D14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49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499" s="8">
        <v>135.79099744600501</v>
      </c>
      <c r="G1499" s="1">
        <v>-600.79011174305901</v>
      </c>
      <c r="H1499" s="2"/>
      <c r="I1499"/>
      <c r="J1499" s="2"/>
    </row>
    <row r="1500" spans="1:10" x14ac:dyDescent="0.2">
      <c r="A1500" s="2" t="s">
        <v>21</v>
      </c>
      <c r="B1500" s="9">
        <v>16.54</v>
      </c>
      <c r="C1500" s="9"/>
      <c r="D15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0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00" s="8">
        <v>136.36395524113601</v>
      </c>
      <c r="G1500" s="1">
        <v>-566.29922609909397</v>
      </c>
      <c r="H1500" s="2"/>
      <c r="I1500"/>
      <c r="J1500" s="2"/>
    </row>
    <row r="1501" spans="1:10" x14ac:dyDescent="0.2">
      <c r="A1501" s="2" t="s">
        <v>21</v>
      </c>
      <c r="B1501" s="9">
        <v>16.54</v>
      </c>
      <c r="C1501" s="9"/>
      <c r="D15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0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01" s="8">
        <v>136.93691303626699</v>
      </c>
      <c r="G1501" s="1">
        <v>-534.66938049432099</v>
      </c>
      <c r="H1501" s="2"/>
      <c r="I1501"/>
      <c r="J1501" s="2"/>
    </row>
    <row r="1502" spans="1:10" x14ac:dyDescent="0.2">
      <c r="A1502" s="2" t="s">
        <v>21</v>
      </c>
      <c r="B1502" s="9">
        <v>16.54</v>
      </c>
      <c r="C1502" s="9"/>
      <c r="D15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0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02" s="8">
        <v>137.50987083139799</v>
      </c>
      <c r="G1502" s="1">
        <v>-505.57186319191601</v>
      </c>
      <c r="H1502" s="2"/>
      <c r="I1502"/>
      <c r="J1502" s="2"/>
    </row>
    <row r="1503" spans="1:10" x14ac:dyDescent="0.2">
      <c r="A1503" s="2" t="s">
        <v>21</v>
      </c>
      <c r="B1503" s="9">
        <v>16.54</v>
      </c>
      <c r="C1503" s="9"/>
      <c r="D15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0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03" s="8">
        <v>138.082828626528</v>
      </c>
      <c r="G1503" s="1">
        <v>-478.72616848430903</v>
      </c>
      <c r="H1503" s="2"/>
      <c r="I1503"/>
      <c r="J1503" s="2"/>
    </row>
    <row r="1504" spans="1:10" x14ac:dyDescent="0.2">
      <c r="A1504" s="2" t="s">
        <v>21</v>
      </c>
      <c r="B1504" s="9">
        <v>16.54</v>
      </c>
      <c r="C1504" s="9"/>
      <c r="D15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0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04" s="8">
        <v>138.655786421659</v>
      </c>
      <c r="G1504" s="1">
        <v>-453.89152278847399</v>
      </c>
      <c r="H1504" s="2"/>
      <c r="I1504"/>
      <c r="J1504" s="2"/>
    </row>
    <row r="1505" spans="1:10" x14ac:dyDescent="0.2">
      <c r="A1505" s="2" t="s">
        <v>21</v>
      </c>
      <c r="B1505" s="9">
        <v>16.54</v>
      </c>
      <c r="C1505" s="9"/>
      <c r="D15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0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05" s="8">
        <v>139.22874421679001</v>
      </c>
      <c r="G1505" s="1">
        <v>-430.86012993687598</v>
      </c>
      <c r="H1505" s="2"/>
      <c r="I1505"/>
      <c r="J1505" s="2"/>
    </row>
    <row r="1506" spans="1:10" x14ac:dyDescent="0.2">
      <c r="A1506" s="2" t="s">
        <v>21</v>
      </c>
      <c r="B1506" s="9">
        <v>16.54</v>
      </c>
      <c r="C1506" s="9"/>
      <c r="D15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0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06" s="8">
        <v>139.80170201192101</v>
      </c>
      <c r="G1506" s="1">
        <v>-409.45174360635099</v>
      </c>
      <c r="H1506" s="2"/>
      <c r="I1506"/>
      <c r="J1506" s="2"/>
    </row>
    <row r="1507" spans="1:10" x14ac:dyDescent="0.2">
      <c r="A1507" s="2" t="s">
        <v>21</v>
      </c>
      <c r="B1507" s="9">
        <v>16.54</v>
      </c>
      <c r="C1507" s="9"/>
      <c r="D15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0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07" s="8">
        <v>140.37465980705201</v>
      </c>
      <c r="G1507" s="1">
        <v>-389.50927343013802</v>
      </c>
      <c r="H1507" s="2"/>
      <c r="I1507"/>
      <c r="J1507" s="2"/>
    </row>
    <row r="1508" spans="1:10" x14ac:dyDescent="0.2">
      <c r="A1508" s="2" t="s">
        <v>21</v>
      </c>
      <c r="B1508" s="9">
        <v>16.54</v>
      </c>
      <c r="C1508" s="9"/>
      <c r="D15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0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08" s="8">
        <v>140.94761760218299</v>
      </c>
      <c r="G1508" s="1">
        <v>-370.89520298229297</v>
      </c>
      <c r="H1508" s="2"/>
      <c r="I1508"/>
      <c r="J1508" s="2"/>
    </row>
    <row r="1509" spans="1:10" x14ac:dyDescent="0.2">
      <c r="A1509" s="2" t="s">
        <v>21</v>
      </c>
      <c r="B1509" s="9">
        <v>16.54</v>
      </c>
      <c r="C1509" s="9"/>
      <c r="D15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0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09" s="8">
        <v>141.520575397313</v>
      </c>
      <c r="G1509" s="1">
        <v>-353.48865043148197</v>
      </c>
      <c r="H1509" s="2"/>
      <c r="I1509"/>
      <c r="J1509" s="2"/>
    </row>
    <row r="1510" spans="1:10" x14ac:dyDescent="0.2">
      <c r="A1510" s="2" t="s">
        <v>21</v>
      </c>
      <c r="B1510" s="9">
        <v>16.54</v>
      </c>
      <c r="C1510" s="9"/>
      <c r="D15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1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10" s="8">
        <v>142.093533192444</v>
      </c>
      <c r="G1510" s="1">
        <v>-337.182941677847</v>
      </c>
      <c r="H1510" s="2"/>
      <c r="I1510"/>
      <c r="J1510" s="2"/>
    </row>
    <row r="1511" spans="1:10" x14ac:dyDescent="0.2">
      <c r="A1511" s="2" t="s">
        <v>21</v>
      </c>
      <c r="B1511" s="9">
        <v>16.54</v>
      </c>
      <c r="C1511" s="9"/>
      <c r="D15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1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11" s="8">
        <v>142.666490987575</v>
      </c>
      <c r="G1511" s="1">
        <v>-321.88359499201601</v>
      </c>
      <c r="H1511" s="2"/>
      <c r="I1511"/>
      <c r="J1511" s="2"/>
    </row>
    <row r="1512" spans="1:10" x14ac:dyDescent="0.2">
      <c r="A1512" s="2" t="s">
        <v>21</v>
      </c>
      <c r="B1512" s="9">
        <v>16.54</v>
      </c>
      <c r="C1512" s="9"/>
      <c r="D15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1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12" s="8">
        <v>143.23944878270601</v>
      </c>
      <c r="G1512" s="1">
        <v>-307.50663823072301</v>
      </c>
      <c r="H1512" s="2"/>
      <c r="I1512"/>
      <c r="J1512" s="2"/>
    </row>
    <row r="1513" spans="1:10" x14ac:dyDescent="0.2">
      <c r="A1513" s="2" t="s">
        <v>21</v>
      </c>
      <c r="B1513" s="9">
        <v>16.54</v>
      </c>
      <c r="C1513" s="9"/>
      <c r="D15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1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13" s="8">
        <v>143.81240657783701</v>
      </c>
      <c r="G1513" s="1">
        <v>-293.977196497828</v>
      </c>
      <c r="H1513" s="2"/>
      <c r="I1513"/>
      <c r="J1513" s="2"/>
    </row>
    <row r="1514" spans="1:10" x14ac:dyDescent="0.2">
      <c r="A1514" s="2" t="s">
        <v>21</v>
      </c>
      <c r="B1514" s="9">
        <v>16.54</v>
      </c>
      <c r="C1514" s="9"/>
      <c r="D15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1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14" s="8">
        <v>144.38536437296699</v>
      </c>
      <c r="G1514" s="1">
        <v>-281.22830100631501</v>
      </c>
      <c r="H1514" s="2"/>
      <c r="I1514"/>
      <c r="J1514" s="2"/>
    </row>
    <row r="1515" spans="1:10" x14ac:dyDescent="0.2">
      <c r="A1515" s="2" t="s">
        <v>21</v>
      </c>
      <c r="B1515" s="9">
        <v>16.54</v>
      </c>
      <c r="C1515" s="9"/>
      <c r="D15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1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15" s="8">
        <v>144.95832216809799</v>
      </c>
      <c r="G1515" s="1">
        <v>-269.19987986054201</v>
      </c>
      <c r="H1515" s="2"/>
      <c r="I1515"/>
      <c r="J1515" s="2"/>
    </row>
    <row r="1516" spans="1:10" x14ac:dyDescent="0.2">
      <c r="A1516" s="2" t="s">
        <v>21</v>
      </c>
      <c r="B1516" s="9">
        <v>16.54</v>
      </c>
      <c r="C1516" s="9"/>
      <c r="D15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1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16" s="8">
        <v>145.531279963229</v>
      </c>
      <c r="G1516" s="1">
        <v>-257.83789923425002</v>
      </c>
      <c r="H1516" s="2"/>
      <c r="I1516"/>
      <c r="J1516" s="2"/>
    </row>
    <row r="1517" spans="1:10" x14ac:dyDescent="0.2">
      <c r="A1517" s="2" t="s">
        <v>21</v>
      </c>
      <c r="B1517" s="9">
        <v>16.54</v>
      </c>
      <c r="C1517" s="9"/>
      <c r="D15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1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17" s="8">
        <v>146.10423775836</v>
      </c>
      <c r="G1517" s="1">
        <v>-247.09362949834301</v>
      </c>
      <c r="H1517" s="2"/>
      <c r="I1517"/>
      <c r="J1517" s="2"/>
    </row>
    <row r="1518" spans="1:10" x14ac:dyDescent="0.2">
      <c r="A1518" s="2" t="s">
        <v>21</v>
      </c>
      <c r="B1518" s="9">
        <v>16.54</v>
      </c>
      <c r="C1518" s="9"/>
      <c r="D15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1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18" s="8">
        <v>146.677195553491</v>
      </c>
      <c r="G1518" s="1">
        <v>-236.92301564641301</v>
      </c>
      <c r="H1518" s="2"/>
      <c r="I1518"/>
      <c r="J1518" s="2"/>
    </row>
    <row r="1519" spans="1:10" x14ac:dyDescent="0.2">
      <c r="A1519" s="2" t="s">
        <v>21</v>
      </c>
      <c r="B1519" s="9">
        <v>16.54</v>
      </c>
      <c r="C1519" s="9"/>
      <c r="D15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1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19" s="8">
        <v>147.25015334862201</v>
      </c>
      <c r="G1519" s="1">
        <v>-227.286135169011</v>
      </c>
      <c r="H1519" s="2"/>
      <c r="I1519"/>
      <c r="J1519" s="2"/>
    </row>
    <row r="1520" spans="1:10" x14ac:dyDescent="0.2">
      <c r="A1520" s="2" t="s">
        <v>21</v>
      </c>
      <c r="B1520" s="9">
        <v>16.54</v>
      </c>
      <c r="C1520" s="9"/>
      <c r="D15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2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20" s="8">
        <v>147.82311114375199</v>
      </c>
      <c r="G1520" s="1">
        <v>-218.14672956209</v>
      </c>
      <c r="H1520" s="2"/>
      <c r="I1520"/>
      <c r="J1520" s="2"/>
    </row>
    <row r="1521" spans="1:10" x14ac:dyDescent="0.2">
      <c r="A1521" s="2" t="s">
        <v>21</v>
      </c>
      <c r="B1521" s="9">
        <v>16.54</v>
      </c>
      <c r="C1521" s="9"/>
      <c r="D15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2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21" s="8">
        <v>148.39606893888299</v>
      </c>
      <c r="G1521" s="1">
        <v>-209.47179808982401</v>
      </c>
      <c r="H1521" s="2"/>
      <c r="I1521"/>
      <c r="J1521" s="2"/>
    </row>
    <row r="1522" spans="1:10" x14ac:dyDescent="0.2">
      <c r="A1522" s="2" t="s">
        <v>21</v>
      </c>
      <c r="B1522" s="9">
        <v>16.54</v>
      </c>
      <c r="C1522" s="9"/>
      <c r="D15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2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22" s="8">
        <v>148.96902673401399</v>
      </c>
      <c r="G1522" s="1">
        <v>-201.231244384212</v>
      </c>
      <c r="H1522" s="2"/>
      <c r="I1522"/>
      <c r="J1522" s="2"/>
    </row>
    <row r="1523" spans="1:10" x14ac:dyDescent="0.2">
      <c r="A1523" s="2" t="s">
        <v>21</v>
      </c>
      <c r="B1523" s="9">
        <v>16.54</v>
      </c>
      <c r="C1523" s="9"/>
      <c r="D15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2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23" s="8">
        <v>149.541984529145</v>
      </c>
      <c r="G1523" s="1">
        <v>-193.39756805604401</v>
      </c>
      <c r="H1523" s="2"/>
      <c r="I1523"/>
      <c r="J1523" s="2"/>
    </row>
    <row r="1524" spans="1:10" x14ac:dyDescent="0.2">
      <c r="A1524" s="2" t="s">
        <v>21</v>
      </c>
      <c r="B1524" s="9">
        <v>16.54</v>
      </c>
      <c r="C1524" s="9"/>
      <c r="D15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2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24" s="8">
        <v>150.114942324276</v>
      </c>
      <c r="G1524" s="1">
        <v>-185.945594785206</v>
      </c>
      <c r="H1524" s="2"/>
      <c r="I1524"/>
      <c r="J1524" s="2"/>
    </row>
    <row r="1525" spans="1:10" x14ac:dyDescent="0.2">
      <c r="A1525" s="2" t="s">
        <v>21</v>
      </c>
      <c r="B1525" s="9">
        <v>16.54</v>
      </c>
      <c r="C1525" s="9"/>
      <c r="D15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2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25" s="8">
        <v>150.687900119407</v>
      </c>
      <c r="G1525" s="1">
        <v>-178.852239419705</v>
      </c>
      <c r="H1525" s="2"/>
      <c r="I1525"/>
      <c r="J1525" s="2"/>
    </row>
    <row r="1526" spans="1:10" x14ac:dyDescent="0.2">
      <c r="A1526" s="2" t="s">
        <v>21</v>
      </c>
      <c r="B1526" s="9">
        <v>16.54</v>
      </c>
      <c r="C1526" s="9"/>
      <c r="D15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2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26" s="8">
        <v>151.26085791453701</v>
      </c>
      <c r="G1526" s="1">
        <v>-172.09629748132099</v>
      </c>
      <c r="H1526" s="2"/>
      <c r="I1526"/>
      <c r="J1526" s="2"/>
    </row>
    <row r="1527" spans="1:10" x14ac:dyDescent="0.2">
      <c r="A1527" s="2" t="s">
        <v>21</v>
      </c>
      <c r="B1527" s="9">
        <v>16.54</v>
      </c>
      <c r="C1527" s="9"/>
      <c r="D15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2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27" s="8">
        <v>151.83381570966799</v>
      </c>
      <c r="G1527" s="1">
        <v>-165.658261194652</v>
      </c>
      <c r="H1527" s="2"/>
      <c r="I1527"/>
      <c r="J1527" s="2"/>
    </row>
    <row r="1528" spans="1:10" x14ac:dyDescent="0.2">
      <c r="A1528" s="2" t="s">
        <v>21</v>
      </c>
      <c r="B1528" s="9">
        <v>16.54</v>
      </c>
      <c r="C1528" s="9"/>
      <c r="D15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2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28" s="8">
        <v>152.40677350479899</v>
      </c>
      <c r="G1528" s="1">
        <v>-159.52015675041201</v>
      </c>
      <c r="H1528" s="2"/>
      <c r="I1528"/>
      <c r="J1528" s="2"/>
    </row>
    <row r="1529" spans="1:10" x14ac:dyDescent="0.2">
      <c r="A1529" s="2" t="s">
        <v>21</v>
      </c>
      <c r="B1529" s="9">
        <v>16.54</v>
      </c>
      <c r="C1529" s="9"/>
      <c r="D15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2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29" s="8">
        <v>152.97973129992999</v>
      </c>
      <c r="G1529" s="1">
        <v>-153.66540000773199</v>
      </c>
      <c r="H1529" s="2"/>
      <c r="I1529"/>
      <c r="J1529" s="2"/>
    </row>
    <row r="1530" spans="1:10" x14ac:dyDescent="0.2">
      <c r="A1530" s="2" t="s">
        <v>21</v>
      </c>
      <c r="B1530" s="9">
        <v>16.54</v>
      </c>
      <c r="C1530" s="9"/>
      <c r="D15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3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30" s="8">
        <v>153.552689095061</v>
      </c>
      <c r="G1530" s="1">
        <v>-148.078668253362</v>
      </c>
      <c r="H1530" s="2"/>
      <c r="I1530"/>
      <c r="J1530" s="2"/>
    </row>
    <row r="1531" spans="1:10" x14ac:dyDescent="0.2">
      <c r="A1531" s="2" t="s">
        <v>21</v>
      </c>
      <c r="B1531" s="9">
        <v>16.54</v>
      </c>
      <c r="C1531" s="9"/>
      <c r="D15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3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31" s="8">
        <v>154.12564689019101</v>
      </c>
      <c r="G1531" s="1">
        <v>-142.74578597969</v>
      </c>
      <c r="H1531" s="2"/>
      <c r="I1531"/>
      <c r="J1531" s="2"/>
    </row>
    <row r="1532" spans="1:10" x14ac:dyDescent="0.2">
      <c r="A1532" s="2" t="s">
        <v>21</v>
      </c>
      <c r="B1532" s="9">
        <v>16.54</v>
      </c>
      <c r="C1532" s="9"/>
      <c r="D15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3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32" s="8">
        <v>154.69860468532201</v>
      </c>
      <c r="G1532" s="1">
        <v>-137.65362293482599</v>
      </c>
      <c r="H1532" s="2"/>
      <c r="I1532"/>
      <c r="J1532" s="2"/>
    </row>
    <row r="1533" spans="1:10" x14ac:dyDescent="0.2">
      <c r="A1533" s="2" t="s">
        <v>21</v>
      </c>
      <c r="B1533" s="9">
        <v>16.54</v>
      </c>
      <c r="C1533" s="9"/>
      <c r="D15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3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33" s="8">
        <v>155.27156248045301</v>
      </c>
      <c r="G1533" s="1">
        <v>-132.790002941512</v>
      </c>
      <c r="H1533" s="2"/>
      <c r="I1533"/>
      <c r="J1533" s="2"/>
    </row>
    <row r="1534" spans="1:10" x14ac:dyDescent="0.2">
      <c r="A1534" s="2" t="s">
        <v>21</v>
      </c>
      <c r="B1534" s="9">
        <v>16.54</v>
      </c>
      <c r="C1534" s="9"/>
      <c r="D15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3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34" s="8">
        <v>155.84452027558399</v>
      </c>
      <c r="G1534" s="1">
        <v>-128.143622188839</v>
      </c>
      <c r="H1534" s="2"/>
      <c r="I1534"/>
      <c r="J1534" s="2"/>
    </row>
    <row r="1535" spans="1:10" x14ac:dyDescent="0.2">
      <c r="A1535" s="2" t="s">
        <v>21</v>
      </c>
      <c r="B1535" s="9">
        <v>16.54</v>
      </c>
      <c r="C1535" s="9"/>
      <c r="D15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3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35" s="8">
        <v>156.41747807071499</v>
      </c>
      <c r="G1535" s="1">
        <v>-123.703975875937</v>
      </c>
      <c r="H1535" s="2"/>
      <c r="I1535"/>
      <c r="J1535" s="2"/>
    </row>
    <row r="1536" spans="1:10" x14ac:dyDescent="0.2">
      <c r="A1536" s="2" t="s">
        <v>21</v>
      </c>
      <c r="B1536" s="9">
        <v>16.54</v>
      </c>
      <c r="C1536" s="9"/>
      <c r="D15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3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36" s="8">
        <v>156.990435865846</v>
      </c>
      <c r="G1536" s="1">
        <v>-119.46129223614</v>
      </c>
      <c r="H1536" s="2"/>
      <c r="I1536"/>
      <c r="J1536" s="2"/>
    </row>
    <row r="1537" spans="1:10" x14ac:dyDescent="0.2">
      <c r="A1537" s="2" t="s">
        <v>21</v>
      </c>
      <c r="B1537" s="9">
        <v>16.54</v>
      </c>
      <c r="C1537" s="9"/>
      <c r="D15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3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37" s="8">
        <v>157.563393660976</v>
      </c>
      <c r="G1537" s="1">
        <v>-115.406473096966</v>
      </c>
      <c r="H1537" s="2"/>
      <c r="I1537"/>
      <c r="J1537" s="2"/>
    </row>
    <row r="1538" spans="1:10" x14ac:dyDescent="0.2">
      <c r="A1538" s="2" t="s">
        <v>21</v>
      </c>
      <c r="B1538" s="9">
        <v>16.54</v>
      </c>
      <c r="C1538" s="9"/>
      <c r="D15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3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38" s="8">
        <v>158.13635145610701</v>
      </c>
      <c r="G1538" s="1">
        <v>-111.531040240473</v>
      </c>
      <c r="H1538" s="2"/>
      <c r="I1538"/>
      <c r="J1538" s="2"/>
    </row>
    <row r="1539" spans="1:10" x14ac:dyDescent="0.2">
      <c r="A1539" s="2" t="s">
        <v>21</v>
      </c>
      <c r="B1539" s="9">
        <v>16.54</v>
      </c>
      <c r="C1539" s="9"/>
      <c r="D15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3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39" s="8">
        <v>158.70930925123801</v>
      </c>
      <c r="G1539" s="1">
        <v>-107.827086921892</v>
      </c>
      <c r="H1539" s="2"/>
      <c r="I1539"/>
      <c r="J1539" s="2"/>
    </row>
    <row r="1540" spans="1:10" x14ac:dyDescent="0.2">
      <c r="A1540" s="2" t="s">
        <v>21</v>
      </c>
      <c r="B1540" s="9">
        <v>16.54</v>
      </c>
      <c r="C1540" s="9"/>
      <c r="D15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4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40" s="8">
        <v>159.28226704636899</v>
      </c>
      <c r="G1540" s="1">
        <v>-104.28723398417701</v>
      </c>
      <c r="H1540" s="2"/>
      <c r="I1540"/>
      <c r="J1540" s="2"/>
    </row>
    <row r="1541" spans="1:10" x14ac:dyDescent="0.2">
      <c r="A1541" s="2" t="s">
        <v>21</v>
      </c>
      <c r="B1541" s="9">
        <v>16.54</v>
      </c>
      <c r="C1541" s="9"/>
      <c r="D15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4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41" s="8">
        <v>159.85522484149999</v>
      </c>
      <c r="G1541" s="1">
        <v>-100.904590076194</v>
      </c>
      <c r="H1541" s="2"/>
      <c r="I1541"/>
      <c r="J1541" s="2"/>
    </row>
    <row r="1542" spans="1:10" x14ac:dyDescent="0.2">
      <c r="A1542" s="2" t="s">
        <v>21</v>
      </c>
      <c r="B1542" s="9">
        <v>16.54</v>
      </c>
      <c r="C1542" s="9"/>
      <c r="D15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4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42" s="8">
        <v>160.42818263663099</v>
      </c>
      <c r="G1542" s="1">
        <v>-97.672715541055098</v>
      </c>
      <c r="H1542" s="2"/>
      <c r="I1542"/>
      <c r="J1542" s="2"/>
    </row>
    <row r="1543" spans="1:10" x14ac:dyDescent="0.2">
      <c r="A1543" s="2" t="s">
        <v>21</v>
      </c>
      <c r="B1543" s="9">
        <v>16.54</v>
      </c>
      <c r="C1543" s="9"/>
      <c r="D15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4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43" s="8">
        <v>161.001140431761</v>
      </c>
      <c r="G1543" s="1">
        <v>-94.585589593840794</v>
      </c>
      <c r="H1543" s="2"/>
      <c r="I1543"/>
      <c r="J1543" s="2"/>
    </row>
    <row r="1544" spans="1:10" x14ac:dyDescent="0.2">
      <c r="A1544" s="2" t="s">
        <v>21</v>
      </c>
      <c r="B1544" s="9">
        <v>16.54</v>
      </c>
      <c r="C1544" s="9"/>
      <c r="D15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4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44" s="8">
        <v>161.574098226892</v>
      </c>
      <c r="G1544" s="1">
        <v>-91.637580451955401</v>
      </c>
      <c r="H1544" s="2"/>
      <c r="I1544"/>
      <c r="J1544" s="2"/>
    </row>
    <row r="1545" spans="1:10" x14ac:dyDescent="0.2">
      <c r="A1545" s="2" t="s">
        <v>21</v>
      </c>
      <c r="B1545" s="9">
        <v>16.54</v>
      </c>
      <c r="C1545" s="9"/>
      <c r="D15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4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45" s="8">
        <v>162.14705602202301</v>
      </c>
      <c r="G1545" s="1">
        <v>-88.823418121588603</v>
      </c>
      <c r="H1545" s="2"/>
      <c r="I1545"/>
      <c r="J1545" s="2"/>
    </row>
    <row r="1546" spans="1:10" x14ac:dyDescent="0.2">
      <c r="A1546" s="2" t="s">
        <v>21</v>
      </c>
      <c r="B1546" s="9">
        <v>16.54</v>
      </c>
      <c r="C1546" s="9"/>
      <c r="D15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4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46" s="8">
        <v>162.72001381715401</v>
      </c>
      <c r="G1546" s="1">
        <v>-86.138169576521804</v>
      </c>
      <c r="H1546" s="2"/>
      <c r="I1546"/>
      <c r="J1546" s="2"/>
    </row>
    <row r="1547" spans="1:10" x14ac:dyDescent="0.2">
      <c r="A1547" s="2" t="s">
        <v>21</v>
      </c>
      <c r="B1547" s="9">
        <v>16.54</v>
      </c>
      <c r="C1547" s="9"/>
      <c r="D15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4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47" s="8">
        <v>163.29297161228499</v>
      </c>
      <c r="G1547" s="1">
        <v>-83.577216096584195</v>
      </c>
      <c r="H1547" s="2"/>
      <c r="I1547"/>
      <c r="J1547" s="2"/>
    </row>
    <row r="1548" spans="1:10" x14ac:dyDescent="0.2">
      <c r="A1548" s="2" t="s">
        <v>21</v>
      </c>
      <c r="B1548" s="9">
        <v>16.54</v>
      </c>
      <c r="C1548" s="9"/>
      <c r="D15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4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48" s="8">
        <v>163.865929407415</v>
      </c>
      <c r="G1548" s="1">
        <v>-81.1362325584319</v>
      </c>
      <c r="H1548" s="2"/>
      <c r="I1548"/>
      <c r="J1548" s="2"/>
    </row>
    <row r="1549" spans="1:10" x14ac:dyDescent="0.2">
      <c r="A1549" s="2" t="s">
        <v>21</v>
      </c>
      <c r="B1549" s="9">
        <v>16.54</v>
      </c>
      <c r="C1549" s="9"/>
      <c r="D15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4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49" s="8">
        <v>164.438887202546</v>
      </c>
      <c r="G1549" s="1">
        <v>-78.811168494121702</v>
      </c>
      <c r="H1549" s="2"/>
      <c r="I1549"/>
      <c r="J1549" s="2"/>
    </row>
    <row r="1550" spans="1:10" x14ac:dyDescent="0.2">
      <c r="A1550" s="2" t="s">
        <v>21</v>
      </c>
      <c r="B1550" s="9">
        <v>16.54</v>
      </c>
      <c r="C1550" s="9"/>
      <c r="D15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5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50" s="8">
        <v>165.011844997677</v>
      </c>
      <c r="G1550" s="1">
        <v>-76.598230753699397</v>
      </c>
      <c r="H1550" s="2"/>
      <c r="I1550"/>
      <c r="J1550" s="2"/>
    </row>
    <row r="1551" spans="1:10" x14ac:dyDescent="0.2">
      <c r="A1551" s="2" t="s">
        <v>21</v>
      </c>
      <c r="B1551" s="9">
        <v>16.54</v>
      </c>
      <c r="C1551" s="9"/>
      <c r="D15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5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51" s="8">
        <v>165.58480279280801</v>
      </c>
      <c r="G1551" s="1">
        <v>-74.493867625209404</v>
      </c>
      <c r="H1551" s="2"/>
      <c r="I1551"/>
      <c r="J1551" s="2"/>
    </row>
    <row r="1552" spans="1:10" x14ac:dyDescent="0.2">
      <c r="A1552" s="2" t="s">
        <v>21</v>
      </c>
      <c r="B1552" s="9">
        <v>16.54</v>
      </c>
      <c r="C1552" s="9"/>
      <c r="D15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5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52" s="8">
        <v>166.15776058793901</v>
      </c>
      <c r="G1552" s="1">
        <v>-72.494754281171595</v>
      </c>
      <c r="H1552" s="2"/>
      <c r="I1552"/>
      <c r="J1552" s="2"/>
    </row>
    <row r="1553" spans="1:10" x14ac:dyDescent="0.2">
      <c r="A1553" s="2" t="s">
        <v>21</v>
      </c>
      <c r="B1553" s="9">
        <v>16.54</v>
      </c>
      <c r="C1553" s="9"/>
      <c r="D15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5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53" s="8">
        <v>166.73071838307001</v>
      </c>
      <c r="G1553" s="1">
        <v>-70.597779434828894</v>
      </c>
      <c r="H1553" s="2"/>
      <c r="I1553"/>
      <c r="J1553" s="2"/>
    </row>
    <row r="1554" spans="1:10" x14ac:dyDescent="0.2">
      <c r="A1554" s="2" t="s">
        <v>21</v>
      </c>
      <c r="B1554" s="9">
        <v>16.54</v>
      </c>
      <c r="C1554" s="9"/>
      <c r="D15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5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54" s="8">
        <v>167.30367617819999</v>
      </c>
      <c r="G1554" s="1">
        <v>-68.800033101350493</v>
      </c>
      <c r="H1554" s="2"/>
      <c r="I1554"/>
      <c r="J1554" s="2"/>
    </row>
    <row r="1555" spans="1:10" x14ac:dyDescent="0.2">
      <c r="A1555" s="2" t="s">
        <v>21</v>
      </c>
      <c r="B1555" s="9">
        <v>16.54</v>
      </c>
      <c r="C1555" s="9"/>
      <c r="D15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5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55" s="8">
        <v>167.876633973331</v>
      </c>
      <c r="G1555" s="1">
        <v>-67.098795370110807</v>
      </c>
      <c r="H1555" s="2"/>
      <c r="I1555"/>
      <c r="J1555" s="2"/>
    </row>
    <row r="1556" spans="1:10" x14ac:dyDescent="0.2">
      <c r="A1556" s="2" t="s">
        <v>21</v>
      </c>
      <c r="B1556" s="9">
        <v>16.54</v>
      </c>
      <c r="C1556" s="9"/>
      <c r="D15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5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56" s="8">
        <v>168.449591768462</v>
      </c>
      <c r="G1556" s="1">
        <v>-65.491526103862398</v>
      </c>
      <c r="H1556" s="2"/>
      <c r="I1556"/>
      <c r="J1556" s="2"/>
    </row>
    <row r="1557" spans="1:10" x14ac:dyDescent="0.2">
      <c r="A1557" s="2" t="s">
        <v>21</v>
      </c>
      <c r="B1557" s="9">
        <v>16.54</v>
      </c>
      <c r="C1557" s="9"/>
      <c r="D15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5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57" s="8">
        <v>169.022549563593</v>
      </c>
      <c r="G1557" s="1">
        <v>-63.975855489424298</v>
      </c>
      <c r="H1557" s="2"/>
      <c r="I1557"/>
      <c r="J1557" s="2"/>
    </row>
    <row r="1558" spans="1:10" x14ac:dyDescent="0.2">
      <c r="A1558" s="2" t="s">
        <v>21</v>
      </c>
      <c r="B1558" s="9">
        <v>16.54</v>
      </c>
      <c r="C1558" s="9"/>
      <c r="D15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5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58" s="8">
        <v>169.59550735872401</v>
      </c>
      <c r="G1558" s="1">
        <v>-62.5495753718752</v>
      </c>
      <c r="H1558" s="2"/>
      <c r="I1558"/>
      <c r="J1558" s="2"/>
    </row>
    <row r="1559" spans="1:10" x14ac:dyDescent="0.2">
      <c r="A1559" s="2" t="s">
        <v>21</v>
      </c>
      <c r="B1559" s="9">
        <v>16.54</v>
      </c>
      <c r="C1559" s="9"/>
      <c r="D15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5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59" s="8">
        <v>170.16846515385501</v>
      </c>
      <c r="G1559" s="1">
        <v>-61.210631311281503</v>
      </c>
      <c r="H1559" s="2"/>
      <c r="I1559"/>
      <c r="J1559" s="2"/>
    </row>
    <row r="1560" spans="1:10" x14ac:dyDescent="0.2">
      <c r="A1560" s="2" t="s">
        <v>21</v>
      </c>
      <c r="B1560" s="9">
        <v>16.54</v>
      </c>
      <c r="C1560" s="9"/>
      <c r="D15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6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60" s="8">
        <v>170.74142294898499</v>
      </c>
      <c r="G1560" s="1">
        <v>-59.957115307343003</v>
      </c>
      <c r="H1560" s="2"/>
      <c r="I1560"/>
      <c r="J1560" s="2"/>
    </row>
    <row r="1561" spans="1:10" x14ac:dyDescent="0.2">
      <c r="A1561" s="2" t="s">
        <v>21</v>
      </c>
      <c r="B1561" s="9">
        <v>16.54</v>
      </c>
      <c r="C1561" s="9"/>
      <c r="D15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6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61" s="8">
        <v>171.31438074411599</v>
      </c>
      <c r="G1561" s="1">
        <v>-58.787259142594202</v>
      </c>
      <c r="H1561" s="2"/>
      <c r="I1561"/>
      <c r="J1561" s="2"/>
    </row>
    <row r="1562" spans="1:10" x14ac:dyDescent="0.2">
      <c r="A1562" s="2" t="s">
        <v>21</v>
      </c>
      <c r="B1562" s="9">
        <v>16.54</v>
      </c>
      <c r="C1562" s="9"/>
      <c r="D15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6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62" s="8">
        <v>171.887338539247</v>
      </c>
      <c r="G1562" s="1">
        <v>-57.699428299793396</v>
      </c>
      <c r="H1562" s="2"/>
      <c r="I1562"/>
      <c r="J1562" s="2"/>
    </row>
    <row r="1563" spans="1:10" x14ac:dyDescent="0.2">
      <c r="A1563" s="2" t="s">
        <v>21</v>
      </c>
      <c r="B1563" s="9">
        <v>16.54</v>
      </c>
      <c r="C1563" s="9"/>
      <c r="D15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6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63" s="8">
        <v>172.460296334378</v>
      </c>
      <c r="G1563" s="1">
        <v>-56.692116414032199</v>
      </c>
      <c r="H1563" s="2"/>
      <c r="I1563"/>
      <c r="J1563" s="2"/>
    </row>
    <row r="1564" spans="1:10" x14ac:dyDescent="0.2">
      <c r="A1564" s="2" t="s">
        <v>21</v>
      </c>
      <c r="B1564" s="9">
        <v>16.54</v>
      </c>
      <c r="C1564" s="9"/>
      <c r="D15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6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64" s="8">
        <v>173.033254129509</v>
      </c>
      <c r="G1564" s="1">
        <v>-55.7639402237875</v>
      </c>
      <c r="H1564" s="2"/>
      <c r="I1564"/>
      <c r="J1564" s="2"/>
    </row>
    <row r="1565" spans="1:10" x14ac:dyDescent="0.2">
      <c r="A1565" s="2" t="s">
        <v>21</v>
      </c>
      <c r="B1565" s="9">
        <v>16.54</v>
      </c>
      <c r="C1565" s="9"/>
      <c r="D15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6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65" s="8">
        <v>173.60621192463901</v>
      </c>
      <c r="G1565" s="1">
        <v>-54.913634988960098</v>
      </c>
      <c r="H1565" s="2"/>
      <c r="I1565"/>
      <c r="J1565" s="2"/>
    </row>
    <row r="1566" spans="1:10" x14ac:dyDescent="0.2">
      <c r="A1566" s="2" t="s">
        <v>21</v>
      </c>
      <c r="B1566" s="9">
        <v>16.54</v>
      </c>
      <c r="C1566" s="9"/>
      <c r="D15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6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66" s="8">
        <v>174.17916971976999</v>
      </c>
      <c r="G1566" s="1">
        <v>-54.140050347202298</v>
      </c>
      <c r="H1566" s="2"/>
      <c r="I1566"/>
      <c r="J1566" s="2"/>
    </row>
    <row r="1567" spans="1:10" x14ac:dyDescent="0.2">
      <c r="A1567" s="2" t="s">
        <v>21</v>
      </c>
      <c r="B1567" s="9">
        <v>16.54</v>
      </c>
      <c r="C1567" s="9"/>
      <c r="D15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67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67" s="8">
        <v>174.75212751490099</v>
      </c>
      <c r="G1567" s="1">
        <v>-53.442146583586599</v>
      </c>
      <c r="H1567" s="2"/>
      <c r="I1567"/>
      <c r="J1567" s="2"/>
    </row>
    <row r="1568" spans="1:10" x14ac:dyDescent="0.2">
      <c r="A1568" s="2" t="s">
        <v>21</v>
      </c>
      <c r="B1568" s="9">
        <v>16.54</v>
      </c>
      <c r="C1568" s="9"/>
      <c r="D15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68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68" s="8">
        <v>175.32508531003199</v>
      </c>
      <c r="G1568" s="1">
        <v>-52.818991290193303</v>
      </c>
      <c r="H1568" s="2"/>
      <c r="I1568"/>
      <c r="J1568" s="2"/>
    </row>
    <row r="1569" spans="1:10" x14ac:dyDescent="0.2">
      <c r="A1569" s="2" t="s">
        <v>21</v>
      </c>
      <c r="B1569" s="9">
        <v>16.54</v>
      </c>
      <c r="C1569" s="9"/>
      <c r="D15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69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69" s="8">
        <v>175.898043105163</v>
      </c>
      <c r="G1569" s="1">
        <v>-52.269756396334799</v>
      </c>
      <c r="H1569" s="2"/>
      <c r="I1569"/>
      <c r="J1569" s="2"/>
    </row>
    <row r="1570" spans="1:10" x14ac:dyDescent="0.2">
      <c r="A1570" s="2" t="s">
        <v>21</v>
      </c>
      <c r="B1570" s="9">
        <v>16.54</v>
      </c>
      <c r="C1570" s="9"/>
      <c r="D15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70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70" s="8">
        <v>176.471000900294</v>
      </c>
      <c r="G1570" s="1">
        <v>-51.793715551271497</v>
      </c>
      <c r="H1570" s="2"/>
      <c r="I1570"/>
      <c r="J1570" s="2"/>
    </row>
    <row r="1571" spans="1:10" x14ac:dyDescent="0.2">
      <c r="A1571" s="2" t="s">
        <v>21</v>
      </c>
      <c r="B1571" s="9">
        <v>16.54</v>
      </c>
      <c r="C1571" s="9"/>
      <c r="D15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71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71" s="8">
        <v>177.04395869542401</v>
      </c>
      <c r="G1571" s="1">
        <v>-51.390241844426797</v>
      </c>
      <c r="H1571" s="2"/>
      <c r="I1571"/>
      <c r="J1571" s="2"/>
    </row>
    <row r="1572" spans="1:10" x14ac:dyDescent="0.2">
      <c r="A1572" s="2" t="s">
        <v>21</v>
      </c>
      <c r="B1572" s="9">
        <v>16.54</v>
      </c>
      <c r="C1572" s="9"/>
      <c r="D15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72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72" s="8">
        <v>177.61691649055501</v>
      </c>
      <c r="G1572" s="1">
        <v>-51.058805849448802</v>
      </c>
      <c r="H1572" s="2"/>
      <c r="I1572"/>
      <c r="J1572" s="2"/>
    </row>
    <row r="1573" spans="1:10" x14ac:dyDescent="0.2">
      <c r="A1573" s="2" t="s">
        <v>21</v>
      </c>
      <c r="B1573" s="9">
        <v>16.54</v>
      </c>
      <c r="C1573" s="9"/>
      <c r="D15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73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73" s="8">
        <v>178.18987428568599</v>
      </c>
      <c r="G1573" s="1">
        <v>-50.798973981249802</v>
      </c>
      <c r="H1573" s="2"/>
      <c r="I1573"/>
      <c r="J1573" s="2"/>
    </row>
    <row r="1574" spans="1:10" x14ac:dyDescent="0.2">
      <c r="A1574" s="2" t="s">
        <v>21</v>
      </c>
      <c r="B1574" s="9">
        <v>16.54</v>
      </c>
      <c r="C1574" s="9"/>
      <c r="D15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74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74" s="8">
        <v>178.76283208081699</v>
      </c>
      <c r="G1574" s="1">
        <v>-50.610407156348501</v>
      </c>
      <c r="H1574" s="2"/>
      <c r="I1574"/>
      <c r="J1574" s="2"/>
    </row>
    <row r="1575" spans="1:10" x14ac:dyDescent="0.2">
      <c r="A1575" s="2" t="s">
        <v>21</v>
      </c>
      <c r="B1575" s="9">
        <v>16.54</v>
      </c>
      <c r="C1575" s="9"/>
      <c r="D15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75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75" s="8">
        <v>179.335789875948</v>
      </c>
      <c r="G1575" s="1">
        <v>-50.4928597487364</v>
      </c>
      <c r="H1575" s="2"/>
      <c r="I1575"/>
      <c r="J1575" s="2"/>
    </row>
    <row r="1576" spans="1:10" x14ac:dyDescent="0.2">
      <c r="A1576" s="2" t="s">
        <v>21</v>
      </c>
      <c r="B1576" s="9">
        <v>16.54</v>
      </c>
      <c r="C1576" s="9"/>
      <c r="D15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~08.5</v>
      </c>
      <c r="E1576" s="6">
        <f>IF(Table1[[#This Row],[Photon energy to (eV)]]="",2*Table1[[#This Row],[Photon energy fr (eV)]]-Threshold,(Table1[[#This Row],[Photon energy fr (eV)]]+Table1[[#This Row],[Photon energy to (eV)]])/2)</f>
        <v>8.4926111999999989</v>
      </c>
      <c r="F1576" s="8">
        <v>179.908747671079</v>
      </c>
      <c r="G1576" s="1">
        <v>-50.446178835805703</v>
      </c>
      <c r="H1576" s="2"/>
      <c r="I1576"/>
      <c r="J1576" s="2"/>
    </row>
    <row r="1577" spans="1:10" x14ac:dyDescent="0.2">
      <c r="A1577" s="2" t="s">
        <v>21</v>
      </c>
      <c r="B1577" s="9">
        <v>17.03</v>
      </c>
      <c r="C1577" s="9"/>
      <c r="D15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57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577" s="8">
        <v>0</v>
      </c>
      <c r="G1577" s="1">
        <v>-7893.6343266567701</v>
      </c>
      <c r="H1577" s="2"/>
      <c r="I1577"/>
      <c r="J1577" s="2"/>
    </row>
    <row r="1578" spans="1:10" x14ac:dyDescent="0.2">
      <c r="A1578" s="2" t="s">
        <v>21</v>
      </c>
      <c r="B1578" s="9">
        <v>17.03</v>
      </c>
      <c r="C1578" s="9"/>
      <c r="D15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57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578" s="8">
        <v>0.57295779513082301</v>
      </c>
      <c r="G1578" s="1">
        <v>-7888.19809962416</v>
      </c>
      <c r="H1578" s="2"/>
      <c r="I1578"/>
      <c r="J1578" s="2"/>
    </row>
    <row r="1579" spans="1:10" x14ac:dyDescent="0.2">
      <c r="A1579" s="2" t="s">
        <v>21</v>
      </c>
      <c r="B1579" s="9">
        <v>17.03</v>
      </c>
      <c r="C1579" s="9"/>
      <c r="D15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57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579" s="8">
        <v>1.14591559026165</v>
      </c>
      <c r="G1579" s="1">
        <v>-7871.9249854826203</v>
      </c>
      <c r="H1579" s="2"/>
      <c r="I1579"/>
      <c r="J1579" s="2"/>
    </row>
    <row r="1580" spans="1:10" x14ac:dyDescent="0.2">
      <c r="A1580" s="2" t="s">
        <v>21</v>
      </c>
      <c r="B1580" s="9">
        <v>17.03</v>
      </c>
      <c r="C1580" s="9"/>
      <c r="D15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58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580" s="8">
        <v>1.71887338539247</v>
      </c>
      <c r="G1580" s="1">
        <v>-7844.9211478872603</v>
      </c>
      <c r="H1580" s="2"/>
      <c r="I1580"/>
      <c r="J1580" s="2"/>
    </row>
    <row r="1581" spans="1:10" x14ac:dyDescent="0.2">
      <c r="A1581" s="2" t="s">
        <v>21</v>
      </c>
      <c r="B1581" s="9">
        <v>17.03</v>
      </c>
      <c r="C1581" s="9"/>
      <c r="D15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58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581" s="8">
        <v>2.2918311805232898</v>
      </c>
      <c r="G1581" s="1">
        <v>-7807.3617495164199</v>
      </c>
      <c r="H1581" s="2"/>
      <c r="I1581"/>
      <c r="J1581" s="2"/>
    </row>
    <row r="1582" spans="1:10" x14ac:dyDescent="0.2">
      <c r="A1582" s="2" t="s">
        <v>21</v>
      </c>
      <c r="B1582" s="9">
        <v>17.03</v>
      </c>
      <c r="C1582" s="9"/>
      <c r="D15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58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582" s="8">
        <v>2.8647889756541201</v>
      </c>
      <c r="G1582" s="1">
        <v>-7759.4883352869501</v>
      </c>
      <c r="H1582" s="2"/>
      <c r="I1582"/>
      <c r="J1582" s="2"/>
    </row>
    <row r="1583" spans="1:10" x14ac:dyDescent="0.2">
      <c r="A1583" s="2" t="s">
        <v>21</v>
      </c>
      <c r="B1583" s="9">
        <v>17.03</v>
      </c>
      <c r="C1583" s="9"/>
      <c r="D15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58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583" s="8">
        <v>3.4377467707849401</v>
      </c>
      <c r="G1583" s="1">
        <v>-7701.6052636572904</v>
      </c>
      <c r="H1583" s="2"/>
      <c r="I1583"/>
      <c r="J1583" s="2"/>
    </row>
    <row r="1584" spans="1:10" x14ac:dyDescent="0.2">
      <c r="A1584" s="2" t="s">
        <v>21</v>
      </c>
      <c r="B1584" s="9">
        <v>17.03</v>
      </c>
      <c r="C1584" s="9"/>
      <c r="D15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58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584" s="8">
        <v>4.0107045659157601</v>
      </c>
      <c r="G1584" s="1">
        <v>-7634.07527653133</v>
      </c>
      <c r="H1584" s="2"/>
      <c r="I1584"/>
      <c r="J1584" s="2"/>
    </row>
    <row r="1585" spans="1:10" x14ac:dyDescent="0.2">
      <c r="A1585" s="2" t="s">
        <v>21</v>
      </c>
      <c r="B1585" s="9">
        <v>17.03</v>
      </c>
      <c r="C1585" s="9"/>
      <c r="D15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58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585" s="8">
        <v>4.5836623610465903</v>
      </c>
      <c r="G1585" s="1">
        <v>-7557.3143182459999</v>
      </c>
      <c r="H1585" s="2"/>
      <c r="I1585"/>
      <c r="J1585" s="2"/>
    </row>
    <row r="1586" spans="1:10" x14ac:dyDescent="0.2">
      <c r="A1586" s="2" t="s">
        <v>21</v>
      </c>
      <c r="B1586" s="9">
        <v>17.03</v>
      </c>
      <c r="C1586" s="9"/>
      <c r="D15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58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586" s="8">
        <v>5.1566201561774099</v>
      </c>
      <c r="G1586" s="1">
        <v>-7471.78573007048</v>
      </c>
      <c r="H1586" s="2"/>
      <c r="I1586"/>
      <c r="J1586" s="2"/>
    </row>
    <row r="1587" spans="1:10" x14ac:dyDescent="0.2">
      <c r="A1587" s="2" t="s">
        <v>21</v>
      </c>
      <c r="B1587" s="9">
        <v>17.03</v>
      </c>
      <c r="C1587" s="9"/>
      <c r="D15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58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587" s="8">
        <v>5.7295779513082303</v>
      </c>
      <c r="G1587" s="1">
        <v>-7377.9939580747496</v>
      </c>
      <c r="H1587" s="2"/>
      <c r="I1587"/>
      <c r="J1587" s="2"/>
    </row>
    <row r="1588" spans="1:10" x14ac:dyDescent="0.2">
      <c r="A1588" s="2" t="s">
        <v>21</v>
      </c>
      <c r="B1588" s="9">
        <v>17.03</v>
      </c>
      <c r="C1588" s="9"/>
      <c r="D15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58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588" s="8">
        <v>6.3025357464390597</v>
      </c>
      <c r="G1588" s="1">
        <v>-7276.4779188684497</v>
      </c>
      <c r="H1588" s="2"/>
      <c r="I1588"/>
      <c r="J1588" s="2"/>
    </row>
    <row r="1589" spans="1:10" x14ac:dyDescent="0.2">
      <c r="A1589" s="2" t="s">
        <v>21</v>
      </c>
      <c r="B1589" s="9">
        <v>17.03</v>
      </c>
      <c r="C1589" s="9"/>
      <c r="D15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58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589" s="8">
        <v>6.8754935415698801</v>
      </c>
      <c r="G1589" s="1">
        <v>-7167.8041695237798</v>
      </c>
      <c r="H1589" s="2"/>
      <c r="I1589"/>
      <c r="J1589" s="2"/>
    </row>
    <row r="1590" spans="1:10" x14ac:dyDescent="0.2">
      <c r="A1590" s="2" t="s">
        <v>21</v>
      </c>
      <c r="B1590" s="9">
        <v>17.03</v>
      </c>
      <c r="C1590" s="9"/>
      <c r="D15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59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590" s="8">
        <v>7.4484513367006997</v>
      </c>
      <c r="G1590" s="1">
        <v>-7052.5600251256701</v>
      </c>
      <c r="H1590" s="2"/>
      <c r="I1590"/>
      <c r="J1590" s="2"/>
    </row>
    <row r="1591" spans="1:10" x14ac:dyDescent="0.2">
      <c r="A1591" s="2" t="s">
        <v>21</v>
      </c>
      <c r="B1591" s="9">
        <v>17.03</v>
      </c>
      <c r="C1591" s="9"/>
      <c r="D15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59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591" s="8">
        <v>8.0214091318315308</v>
      </c>
      <c r="G1591" s="1">
        <v>-6931.34676022229</v>
      </c>
      <c r="H1591" s="2"/>
      <c r="I1591"/>
      <c r="J1591" s="2"/>
    </row>
    <row r="1592" spans="1:10" x14ac:dyDescent="0.2">
      <c r="A1592" s="2" t="s">
        <v>21</v>
      </c>
      <c r="B1592" s="9">
        <v>17.03</v>
      </c>
      <c r="C1592" s="9"/>
      <c r="D15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59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592" s="8">
        <v>8.5943669269623495</v>
      </c>
      <c r="G1592" s="1">
        <v>-6804.77301949516</v>
      </c>
      <c r="H1592" s="2"/>
      <c r="I1592"/>
      <c r="J1592" s="2"/>
    </row>
    <row r="1593" spans="1:10" x14ac:dyDescent="0.2">
      <c r="A1593" s="2" t="s">
        <v>21</v>
      </c>
      <c r="B1593" s="9">
        <v>17.03</v>
      </c>
      <c r="C1593" s="9"/>
      <c r="D15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59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593" s="8">
        <v>9.16732472209317</v>
      </c>
      <c r="G1593" s="1">
        <v>-6673.4485489204699</v>
      </c>
      <c r="H1593" s="2"/>
      <c r="I1593"/>
      <c r="J1593" s="2"/>
    </row>
    <row r="1594" spans="1:10" x14ac:dyDescent="0.2">
      <c r="A1594" s="2" t="s">
        <v>21</v>
      </c>
      <c r="B1594" s="9">
        <v>17.03</v>
      </c>
      <c r="C1594" s="9"/>
      <c r="D15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59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594" s="8">
        <v>9.7402825172239993</v>
      </c>
      <c r="G1594" s="1">
        <v>-6537.9783423042099</v>
      </c>
      <c r="H1594" s="2"/>
      <c r="I1594"/>
      <c r="J1594" s="2"/>
    </row>
    <row r="1595" spans="1:10" x14ac:dyDescent="0.2">
      <c r="A1595" s="2" t="s">
        <v>21</v>
      </c>
      <c r="B1595" s="9">
        <v>17.03</v>
      </c>
      <c r="C1595" s="9"/>
      <c r="D15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59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595" s="8">
        <v>10.3132403123548</v>
      </c>
      <c r="G1595" s="1">
        <v>-6398.9572801460799</v>
      </c>
      <c r="H1595" s="2"/>
      <c r="I1595"/>
      <c r="J1595" s="2"/>
    </row>
    <row r="1596" spans="1:10" x14ac:dyDescent="0.2">
      <c r="A1596" s="2" t="s">
        <v>21</v>
      </c>
      <c r="B1596" s="9">
        <v>17.03</v>
      </c>
      <c r="C1596" s="9"/>
      <c r="D15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59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596" s="8">
        <v>10.886198107485599</v>
      </c>
      <c r="G1596" s="1">
        <v>-6256.9653191458101</v>
      </c>
      <c r="H1596" s="2"/>
      <c r="I1596"/>
      <c r="J1596" s="2"/>
    </row>
    <row r="1597" spans="1:10" x14ac:dyDescent="0.2">
      <c r="A1597" s="2" t="s">
        <v>21</v>
      </c>
      <c r="B1597" s="9">
        <v>17.03</v>
      </c>
      <c r="C1597" s="9"/>
      <c r="D15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59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597" s="8">
        <v>11.4591559026165</v>
      </c>
      <c r="G1597" s="1">
        <v>-6112.56327204224</v>
      </c>
      <c r="H1597" s="2"/>
      <c r="I1597"/>
      <c r="J1597" s="2"/>
    </row>
    <row r="1598" spans="1:10" x14ac:dyDescent="0.2">
      <c r="A1598" s="2" t="s">
        <v>21</v>
      </c>
      <c r="B1598" s="9">
        <v>17.03</v>
      </c>
      <c r="C1598" s="9"/>
      <c r="D15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59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598" s="8">
        <v>12.032113697747301</v>
      </c>
      <c r="G1598" s="1">
        <v>-5966.2891995849104</v>
      </c>
      <c r="H1598" s="2"/>
      <c r="I1598"/>
      <c r="J1598" s="2"/>
    </row>
    <row r="1599" spans="1:10" x14ac:dyDescent="0.2">
      <c r="A1599" s="2" t="s">
        <v>21</v>
      </c>
      <c r="B1599" s="9">
        <v>17.03</v>
      </c>
      <c r="C1599" s="9"/>
      <c r="D15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59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599" s="8">
        <v>12.6050714928781</v>
      </c>
      <c r="G1599" s="1">
        <v>-5818.6554198227795</v>
      </c>
      <c r="H1599" s="2"/>
      <c r="I1599"/>
      <c r="J1599" s="2"/>
    </row>
    <row r="1600" spans="1:10" x14ac:dyDescent="0.2">
      <c r="A1600" s="2" t="s">
        <v>21</v>
      </c>
      <c r="B1600" s="9">
        <v>17.03</v>
      </c>
      <c r="C1600" s="9"/>
      <c r="D16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0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00" s="8">
        <v>13.178029288008901</v>
      </c>
      <c r="G1600" s="1">
        <v>-5670.1461250334296</v>
      </c>
      <c r="H1600" s="2"/>
      <c r="I1600"/>
      <c r="J1600" s="2"/>
    </row>
    <row r="1601" spans="1:10" x14ac:dyDescent="0.2">
      <c r="A1601" s="2" t="s">
        <v>21</v>
      </c>
      <c r="B1601" s="9">
        <v>17.03</v>
      </c>
      <c r="C1601" s="9"/>
      <c r="D16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0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01" s="8">
        <v>13.750987083139799</v>
      </c>
      <c r="G1601" s="1">
        <v>-5521.21558379817</v>
      </c>
      <c r="H1601" s="2"/>
      <c r="I1601"/>
      <c r="J1601" s="2"/>
    </row>
    <row r="1602" spans="1:10" x14ac:dyDescent="0.2">
      <c r="A1602" s="2" t="s">
        <v>21</v>
      </c>
      <c r="B1602" s="9">
        <v>17.03</v>
      </c>
      <c r="C1602" s="9"/>
      <c r="D16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0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02" s="8">
        <v>14.3239448782706</v>
      </c>
      <c r="G1602" s="1">
        <v>-5372.2868951700402</v>
      </c>
      <c r="H1602" s="2"/>
      <c r="I1602"/>
      <c r="J1602" s="2"/>
    </row>
    <row r="1603" spans="1:10" x14ac:dyDescent="0.2">
      <c r="A1603" s="2" t="s">
        <v>21</v>
      </c>
      <c r="B1603" s="9">
        <v>17.03</v>
      </c>
      <c r="C1603" s="9"/>
      <c r="D16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0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03" s="8">
        <v>14.896902673401399</v>
      </c>
      <c r="G1603" s="1">
        <v>-5223.7512536210697</v>
      </c>
      <c r="H1603" s="2"/>
      <c r="I1603"/>
      <c r="J1603" s="2"/>
    </row>
    <row r="1604" spans="1:10" x14ac:dyDescent="0.2">
      <c r="A1604" s="2" t="s">
        <v>21</v>
      </c>
      <c r="B1604" s="9">
        <v>17.03</v>
      </c>
      <c r="C1604" s="9"/>
      <c r="D16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0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04" s="8">
        <v>15.4698604685322</v>
      </c>
      <c r="G1604" s="1">
        <v>-5075.9676774658801</v>
      </c>
      <c r="H1604" s="2"/>
      <c r="I1604"/>
      <c r="J1604" s="2"/>
    </row>
    <row r="1605" spans="1:10" x14ac:dyDescent="0.2">
      <c r="A1605" s="2" t="s">
        <v>21</v>
      </c>
      <c r="B1605" s="9">
        <v>17.03</v>
      </c>
      <c r="C1605" s="9"/>
      <c r="D16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0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05" s="8">
        <v>16.042818263663101</v>
      </c>
      <c r="G1605" s="1">
        <v>-4929.2631496136601</v>
      </c>
      <c r="H1605" s="2"/>
      <c r="I1605"/>
      <c r="J1605" s="2"/>
    </row>
    <row r="1606" spans="1:10" x14ac:dyDescent="0.2">
      <c r="A1606" s="2" t="s">
        <v>21</v>
      </c>
      <c r="B1606" s="9">
        <v>17.03</v>
      </c>
      <c r="C1606" s="9"/>
      <c r="D16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0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06" s="8">
        <v>16.615776058793902</v>
      </c>
      <c r="G1606" s="1">
        <v>-4783.9331175900697</v>
      </c>
      <c r="H1606" s="2"/>
      <c r="I1606"/>
      <c r="J1606" s="2"/>
    </row>
    <row r="1607" spans="1:10" x14ac:dyDescent="0.2">
      <c r="A1607" s="2" t="s">
        <v>21</v>
      </c>
      <c r="B1607" s="9">
        <v>17.03</v>
      </c>
      <c r="C1607" s="9"/>
      <c r="D16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0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07" s="8">
        <v>17.188733853924699</v>
      </c>
      <c r="G1607" s="1">
        <v>-4640.2422995603501</v>
      </c>
      <c r="H1607" s="2"/>
      <c r="I1607"/>
      <c r="J1607" s="2"/>
    </row>
    <row r="1608" spans="1:10" x14ac:dyDescent="0.2">
      <c r="A1608" s="2" t="s">
        <v>21</v>
      </c>
      <c r="B1608" s="9">
        <v>17.03</v>
      </c>
      <c r="C1608" s="9"/>
      <c r="D16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0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08" s="8">
        <v>17.7616916490555</v>
      </c>
      <c r="G1608" s="1">
        <v>-4498.4257443138304</v>
      </c>
      <c r="H1608" s="2"/>
      <c r="I1608"/>
      <c r="J1608" s="2"/>
    </row>
    <row r="1609" spans="1:10" x14ac:dyDescent="0.2">
      <c r="A1609" s="2" t="s">
        <v>21</v>
      </c>
      <c r="B1609" s="9">
        <v>17.03</v>
      </c>
      <c r="C1609" s="9"/>
      <c r="D16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0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09" s="8">
        <v>18.334649444186301</v>
      </c>
      <c r="G1609" s="1">
        <v>-4358.6900955419997</v>
      </c>
      <c r="H1609" s="2"/>
      <c r="I1609"/>
      <c r="J1609" s="2"/>
    </row>
    <row r="1610" spans="1:10" x14ac:dyDescent="0.2">
      <c r="A1610" s="2" t="s">
        <v>21</v>
      </c>
      <c r="B1610" s="9">
        <v>17.03</v>
      </c>
      <c r="C1610" s="9"/>
      <c r="D16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1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10" s="8">
        <v>18.907607239317201</v>
      </c>
      <c r="G1610" s="1">
        <v>-4221.2150140031199</v>
      </c>
      <c r="H1610" s="2"/>
      <c r="I1610"/>
      <c r="J1610" s="2"/>
    </row>
    <row r="1611" spans="1:10" x14ac:dyDescent="0.2">
      <c r="A1611" s="2" t="s">
        <v>21</v>
      </c>
      <c r="B1611" s="9">
        <v>17.03</v>
      </c>
      <c r="C1611" s="9"/>
      <c r="D16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1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11" s="8">
        <v>19.480565034447999</v>
      </c>
      <c r="G1611" s="1">
        <v>-4086.1547150500501</v>
      </c>
      <c r="H1611" s="2"/>
      <c r="I1611"/>
      <c r="J1611" s="2"/>
    </row>
    <row r="1612" spans="1:10" x14ac:dyDescent="0.2">
      <c r="A1612" s="2" t="s">
        <v>21</v>
      </c>
      <c r="B1612" s="9">
        <v>17.03</v>
      </c>
      <c r="C1612" s="9"/>
      <c r="D16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1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12" s="8">
        <v>20.0535228295788</v>
      </c>
      <c r="G1612" s="1">
        <v>-3953.6395832817202</v>
      </c>
      <c r="H1612" s="2"/>
      <c r="I1612"/>
      <c r="J1612" s="2"/>
    </row>
    <row r="1613" spans="1:10" x14ac:dyDescent="0.2">
      <c r="A1613" s="2" t="s">
        <v>21</v>
      </c>
      <c r="B1613" s="9">
        <v>17.03</v>
      </c>
      <c r="C1613" s="9"/>
      <c r="D16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1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13" s="8">
        <v>20.6264806247096</v>
      </c>
      <c r="G1613" s="1">
        <v>-3823.7778305553902</v>
      </c>
      <c r="H1613" s="2"/>
      <c r="I1613"/>
      <c r="J1613" s="2"/>
    </row>
    <row r="1614" spans="1:10" x14ac:dyDescent="0.2">
      <c r="A1614" s="2" t="s">
        <v>21</v>
      </c>
      <c r="B1614" s="9">
        <v>17.03</v>
      </c>
      <c r="C1614" s="9"/>
      <c r="D16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1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14" s="8">
        <v>21.199438419840501</v>
      </c>
      <c r="G1614" s="1">
        <v>-3696.6571681052301</v>
      </c>
      <c r="H1614" s="2"/>
      <c r="I1614"/>
      <c r="J1614" s="2"/>
    </row>
    <row r="1615" spans="1:10" x14ac:dyDescent="0.2">
      <c r="A1615" s="2" t="s">
        <v>21</v>
      </c>
      <c r="B1615" s="9">
        <v>17.03</v>
      </c>
      <c r="C1615" s="9"/>
      <c r="D16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1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15" s="8">
        <v>21.772396214971302</v>
      </c>
      <c r="G1615" s="1">
        <v>-3572.34646791351</v>
      </c>
      <c r="H1615" s="2"/>
      <c r="I1615"/>
      <c r="J1615" s="2"/>
    </row>
    <row r="1616" spans="1:10" x14ac:dyDescent="0.2">
      <c r="A1616" s="2" t="s">
        <v>21</v>
      </c>
      <c r="B1616" s="9">
        <v>17.03</v>
      </c>
      <c r="C1616" s="9"/>
      <c r="D16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1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16" s="8">
        <v>22.345354010102099</v>
      </c>
      <c r="G1616" s="1">
        <v>-3450.8973926733702</v>
      </c>
      <c r="H1616" s="2"/>
      <c r="I1616"/>
      <c r="J1616" s="2"/>
    </row>
    <row r="1617" spans="1:10" x14ac:dyDescent="0.2">
      <c r="A1617" s="2" t="s">
        <v>21</v>
      </c>
      <c r="B1617" s="9">
        <v>17.03</v>
      </c>
      <c r="C1617" s="9"/>
      <c r="D16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1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17" s="8">
        <v>22.9183118052329</v>
      </c>
      <c r="G1617" s="1">
        <v>-3332.3459775782999</v>
      </c>
      <c r="H1617" s="2"/>
      <c r="I1617"/>
      <c r="J1617" s="2"/>
    </row>
    <row r="1618" spans="1:10" x14ac:dyDescent="0.2">
      <c r="A1618" s="2" t="s">
        <v>21</v>
      </c>
      <c r="B1618" s="9">
        <v>17.03</v>
      </c>
      <c r="C1618" s="9"/>
      <c r="D16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1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18" s="8">
        <v>23.4912696003638</v>
      </c>
      <c r="G1618" s="1">
        <v>-3216.7141507587298</v>
      </c>
      <c r="H1618" s="2"/>
      <c r="I1618"/>
      <c r="J1618" s="2"/>
    </row>
    <row r="1619" spans="1:10" x14ac:dyDescent="0.2">
      <c r="A1619" s="2" t="s">
        <v>21</v>
      </c>
      <c r="B1619" s="9">
        <v>17.03</v>
      </c>
      <c r="C1619" s="9"/>
      <c r="D16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1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19" s="8">
        <v>24.064227395494601</v>
      </c>
      <c r="G1619" s="1">
        <v>-3104.0111823646298</v>
      </c>
      <c r="H1619" s="2"/>
      <c r="I1619"/>
      <c r="J1619" s="2"/>
    </row>
    <row r="1620" spans="1:10" x14ac:dyDescent="0.2">
      <c r="A1620" s="2" t="s">
        <v>21</v>
      </c>
      <c r="B1620" s="9">
        <v>17.03</v>
      </c>
      <c r="C1620" s="9"/>
      <c r="D16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2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20" s="8">
        <v>24.637185190625399</v>
      </c>
      <c r="G1620" s="1">
        <v>-2994.2350551433401</v>
      </c>
      <c r="H1620" s="2"/>
      <c r="I1620"/>
      <c r="J1620" s="2"/>
    </row>
    <row r="1621" spans="1:10" x14ac:dyDescent="0.2">
      <c r="A1621" s="2" t="s">
        <v>21</v>
      </c>
      <c r="B1621" s="9">
        <v>17.03</v>
      </c>
      <c r="C1621" s="9"/>
      <c r="D16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2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21" s="8">
        <v>25.2101429857562</v>
      </c>
      <c r="G1621" s="1">
        <v>-2887.3737517985301</v>
      </c>
      <c r="H1621" s="2"/>
      <c r="I1621"/>
      <c r="J1621" s="2"/>
    </row>
    <row r="1622" spans="1:10" x14ac:dyDescent="0.2">
      <c r="A1622" s="2" t="s">
        <v>21</v>
      </c>
      <c r="B1622" s="9">
        <v>17.03</v>
      </c>
      <c r="C1622" s="9"/>
      <c r="D16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2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22" s="8">
        <v>25.783100780887001</v>
      </c>
      <c r="G1622" s="1">
        <v>-2783.40645651554</v>
      </c>
      <c r="H1622" s="2"/>
      <c r="I1622"/>
      <c r="J1622" s="2"/>
    </row>
    <row r="1623" spans="1:10" x14ac:dyDescent="0.2">
      <c r="A1623" s="2" t="s">
        <v>21</v>
      </c>
      <c r="B1623" s="9">
        <v>17.03</v>
      </c>
      <c r="C1623" s="9"/>
      <c r="D16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2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23" s="8">
        <v>26.356058576017901</v>
      </c>
      <c r="G1623" s="1">
        <v>-2682.3046697979098</v>
      </c>
      <c r="H1623" s="2"/>
      <c r="I1623"/>
      <c r="J1623" s="2"/>
    </row>
    <row r="1624" spans="1:10" x14ac:dyDescent="0.2">
      <c r="A1624" s="2" t="s">
        <v>21</v>
      </c>
      <c r="B1624" s="9">
        <v>17.03</v>
      </c>
      <c r="C1624" s="9"/>
      <c r="D16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2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24" s="8">
        <v>26.929016371148698</v>
      </c>
      <c r="G1624" s="1">
        <v>-2584.03323719225</v>
      </c>
      <c r="H1624" s="2"/>
      <c r="I1624"/>
      <c r="J1624" s="2"/>
    </row>
    <row r="1625" spans="1:10" x14ac:dyDescent="0.2">
      <c r="A1625" s="2" t="s">
        <v>21</v>
      </c>
      <c r="B1625" s="9">
        <v>17.03</v>
      </c>
      <c r="C1625" s="9"/>
      <c r="D16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2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25" s="8">
        <v>27.501974166279499</v>
      </c>
      <c r="G1625" s="1">
        <v>-2488.55129365531</v>
      </c>
      <c r="H1625" s="2"/>
      <c r="I1625"/>
      <c r="J1625" s="2"/>
    </row>
    <row r="1626" spans="1:10" x14ac:dyDescent="0.2">
      <c r="A1626" s="2" t="s">
        <v>21</v>
      </c>
      <c r="B1626" s="9">
        <v>17.03</v>
      </c>
      <c r="C1626" s="9"/>
      <c r="D16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2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26" s="8">
        <v>28.0749319614103</v>
      </c>
      <c r="G1626" s="1">
        <v>-2395.8131262203301</v>
      </c>
      <c r="H1626" s="2"/>
      <c r="I1626"/>
      <c r="J1626" s="2"/>
    </row>
    <row r="1627" spans="1:10" x14ac:dyDescent="0.2">
      <c r="A1627" s="2" t="s">
        <v>21</v>
      </c>
      <c r="B1627" s="9">
        <v>17.03</v>
      </c>
      <c r="C1627" s="9"/>
      <c r="D16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2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27" s="8">
        <v>28.647889756541201</v>
      </c>
      <c r="G1627" s="1">
        <v>-2305.7689583073002</v>
      </c>
      <c r="H1627" s="2"/>
      <c r="I1627"/>
      <c r="J1627" s="2"/>
    </row>
    <row r="1628" spans="1:10" x14ac:dyDescent="0.2">
      <c r="A1628" s="2" t="s">
        <v>21</v>
      </c>
      <c r="B1628" s="9">
        <v>17.03</v>
      </c>
      <c r="C1628" s="9"/>
      <c r="D16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2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28" s="8">
        <v>29.220847551672001</v>
      </c>
      <c r="G1628" s="1">
        <v>-2218.3656595421699</v>
      </c>
      <c r="H1628" s="2"/>
      <c r="I1628"/>
      <c r="J1628" s="2"/>
    </row>
    <row r="1629" spans="1:10" x14ac:dyDescent="0.2">
      <c r="A1629" s="2" t="s">
        <v>21</v>
      </c>
      <c r="B1629" s="9">
        <v>17.03</v>
      </c>
      <c r="C1629" s="9"/>
      <c r="D16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2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29" s="8">
        <v>29.793805346802799</v>
      </c>
      <c r="G1629" s="1">
        <v>-2133.5473852669702</v>
      </c>
      <c r="H1629" s="2"/>
      <c r="I1629"/>
      <c r="J1629" s="2"/>
    </row>
    <row r="1630" spans="1:10" x14ac:dyDescent="0.2">
      <c r="A1630" s="2" t="s">
        <v>21</v>
      </c>
      <c r="B1630" s="9">
        <v>17.03</v>
      </c>
      <c r="C1630" s="9"/>
      <c r="D16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3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30" s="8">
        <v>30.3667631419336</v>
      </c>
      <c r="G1630" s="1">
        <v>-2051.2561501529799</v>
      </c>
      <c r="H1630" s="2"/>
      <c r="I1630"/>
      <c r="J1630" s="2"/>
    </row>
    <row r="1631" spans="1:10" x14ac:dyDescent="0.2">
      <c r="A1631" s="2" t="s">
        <v>21</v>
      </c>
      <c r="B1631" s="9">
        <v>17.03</v>
      </c>
      <c r="C1631" s="9"/>
      <c r="D16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3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31" s="8">
        <v>30.9397209370645</v>
      </c>
      <c r="G1631" s="1">
        <v>-1971.4323404009799</v>
      </c>
      <c r="H1631" s="2"/>
      <c r="I1631"/>
      <c r="J1631" s="2"/>
    </row>
    <row r="1632" spans="1:10" x14ac:dyDescent="0.2">
      <c r="A1632" s="2" t="s">
        <v>21</v>
      </c>
      <c r="B1632" s="9">
        <v>17.03</v>
      </c>
      <c r="C1632" s="9"/>
      <c r="D16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3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32" s="8">
        <v>31.512678732195301</v>
      </c>
      <c r="G1632" s="1">
        <v>-1894.0151690387099</v>
      </c>
      <c r="H1632" s="2"/>
      <c r="I1632"/>
      <c r="J1632" s="2"/>
    </row>
    <row r="1633" spans="1:10" x14ac:dyDescent="0.2">
      <c r="A1633" s="2" t="s">
        <v>21</v>
      </c>
      <c r="B1633" s="9">
        <v>17.03</v>
      </c>
      <c r="C1633" s="9"/>
      <c r="D16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3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33" s="8">
        <v>32.085636527326102</v>
      </c>
      <c r="G1633" s="1">
        <v>-1818.94307873769</v>
      </c>
      <c r="H1633" s="2"/>
      <c r="I1633"/>
      <c r="J1633" s="2"/>
    </row>
    <row r="1634" spans="1:10" x14ac:dyDescent="0.2">
      <c r="A1634" s="2" t="s">
        <v>21</v>
      </c>
      <c r="B1634" s="9">
        <v>17.03</v>
      </c>
      <c r="C1634" s="9"/>
      <c r="D16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3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34" s="8">
        <v>32.658594322456899</v>
      </c>
      <c r="G1634" s="1">
        <v>-1746.15409646481</v>
      </c>
      <c r="H1634" s="2"/>
      <c r="I1634"/>
      <c r="J1634" s="2"/>
    </row>
    <row r="1635" spans="1:10" x14ac:dyDescent="0.2">
      <c r="A1635" s="2" t="s">
        <v>21</v>
      </c>
      <c r="B1635" s="9">
        <v>17.03</v>
      </c>
      <c r="C1635" s="9"/>
      <c r="D16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3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35" s="8">
        <v>33.231552117587697</v>
      </c>
      <c r="G1635" s="1">
        <v>-1675.5861441080101</v>
      </c>
      <c r="H1635" s="2"/>
      <c r="I1635"/>
      <c r="J1635" s="2"/>
    </row>
    <row r="1636" spans="1:10" x14ac:dyDescent="0.2">
      <c r="A1636" s="2" t="s">
        <v>21</v>
      </c>
      <c r="B1636" s="9">
        <v>17.03</v>
      </c>
      <c r="C1636" s="9"/>
      <c r="D16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3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36" s="8">
        <v>33.804509912718601</v>
      </c>
      <c r="G1636" s="1">
        <v>-1607.1773090233801</v>
      </c>
      <c r="H1636" s="2"/>
      <c r="I1636"/>
      <c r="J1636" s="2"/>
    </row>
    <row r="1637" spans="1:10" x14ac:dyDescent="0.2">
      <c r="A1637" s="2" t="s">
        <v>21</v>
      </c>
      <c r="B1637" s="9">
        <v>17.03</v>
      </c>
      <c r="C1637" s="9"/>
      <c r="D16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3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37" s="8">
        <v>34.377467707849398</v>
      </c>
      <c r="G1637" s="1">
        <v>-1540.8660782382501</v>
      </c>
      <c r="H1637" s="2"/>
      <c r="I1637"/>
      <c r="J1637" s="2"/>
    </row>
    <row r="1638" spans="1:10" x14ac:dyDescent="0.2">
      <c r="A1638" s="2" t="s">
        <v>21</v>
      </c>
      <c r="B1638" s="9">
        <v>17.03</v>
      </c>
      <c r="C1638" s="9"/>
      <c r="D16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3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38" s="8">
        <v>34.950425502980202</v>
      </c>
      <c r="G1638" s="1">
        <v>-1476.59153981277</v>
      </c>
      <c r="H1638" s="2"/>
      <c r="I1638"/>
      <c r="J1638" s="2"/>
    </row>
    <row r="1639" spans="1:10" x14ac:dyDescent="0.2">
      <c r="A1639" s="2" t="s">
        <v>21</v>
      </c>
      <c r="B1639" s="9">
        <v>17.03</v>
      </c>
      <c r="C1639" s="9"/>
      <c r="D16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3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39" s="8">
        <v>35.523383298111</v>
      </c>
      <c r="G1639" s="1">
        <v>-1414.2935546256999</v>
      </c>
      <c r="H1639" s="2"/>
      <c r="I1639"/>
      <c r="J1639" s="2"/>
    </row>
    <row r="1640" spans="1:10" x14ac:dyDescent="0.2">
      <c r="A1640" s="2" t="s">
        <v>21</v>
      </c>
      <c r="B1640" s="9">
        <v>17.03</v>
      </c>
      <c r="C1640" s="9"/>
      <c r="D16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4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40" s="8">
        <v>36.096341093241897</v>
      </c>
      <c r="G1640" s="1">
        <v>-1353.9129016224999</v>
      </c>
      <c r="H1640" s="2"/>
      <c r="I1640"/>
      <c r="J1640" s="2"/>
    </row>
    <row r="1641" spans="1:10" x14ac:dyDescent="0.2">
      <c r="A1641" s="2" t="s">
        <v>21</v>
      </c>
      <c r="B1641" s="9">
        <v>17.03</v>
      </c>
      <c r="C1641" s="9"/>
      <c r="D16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4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41" s="8">
        <v>36.669298888372701</v>
      </c>
      <c r="G1641" s="1">
        <v>-1295.3913993282399</v>
      </c>
      <c r="H1641" s="2"/>
      <c r="I1641"/>
      <c r="J1641" s="2"/>
    </row>
    <row r="1642" spans="1:10" x14ac:dyDescent="0.2">
      <c r="A1642" s="2" t="s">
        <v>21</v>
      </c>
      <c r="B1642" s="9">
        <v>17.03</v>
      </c>
      <c r="C1642" s="9"/>
      <c r="D16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4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42" s="8">
        <v>37.242256683503498</v>
      </c>
      <c r="G1642" s="1">
        <v>-1238.6720061957801</v>
      </c>
      <c r="H1642" s="2"/>
      <c r="I1642"/>
      <c r="J1642" s="2"/>
    </row>
    <row r="1643" spans="1:10" x14ac:dyDescent="0.2">
      <c r="A1643" s="2" t="s">
        <v>21</v>
      </c>
      <c r="B1643" s="9">
        <v>17.03</v>
      </c>
      <c r="C1643" s="9"/>
      <c r="D16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4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43" s="8">
        <v>37.815214478634303</v>
      </c>
      <c r="G1643" s="1">
        <v>-1183.69890215799</v>
      </c>
      <c r="H1643" s="2"/>
      <c r="I1643"/>
      <c r="J1643" s="2"/>
    </row>
    <row r="1644" spans="1:10" x14ac:dyDescent="0.2">
      <c r="A1644" s="2" t="s">
        <v>21</v>
      </c>
      <c r="B1644" s="9">
        <v>17.03</v>
      </c>
      <c r="C1644" s="9"/>
      <c r="D16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4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44" s="8">
        <v>38.3881722737652</v>
      </c>
      <c r="G1644" s="1">
        <v>-1130.4175535279601</v>
      </c>
      <c r="H1644" s="2"/>
      <c r="I1644"/>
      <c r="J1644" s="2"/>
    </row>
    <row r="1645" spans="1:10" x14ac:dyDescent="0.2">
      <c r="A1645" s="2" t="s">
        <v>21</v>
      </c>
      <c r="B1645" s="9">
        <v>17.03</v>
      </c>
      <c r="C1645" s="9"/>
      <c r="D16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4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45" s="8">
        <v>38.961130068895997</v>
      </c>
      <c r="G1645" s="1">
        <v>-1078.7747632148701</v>
      </c>
      <c r="H1645" s="2"/>
      <c r="I1645"/>
      <c r="J1645" s="2"/>
    </row>
    <row r="1646" spans="1:10" x14ac:dyDescent="0.2">
      <c r="A1646" s="2" t="s">
        <v>21</v>
      </c>
      <c r="B1646" s="9">
        <v>17.03</v>
      </c>
      <c r="C1646" s="9"/>
      <c r="D16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4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46" s="8">
        <v>39.534087864026802</v>
      </c>
      <c r="G1646" s="1">
        <v>-1028.7187080225001</v>
      </c>
      <c r="H1646" s="2"/>
      <c r="I1646"/>
      <c r="J1646" s="2"/>
    </row>
    <row r="1647" spans="1:10" x14ac:dyDescent="0.2">
      <c r="A1647" s="2" t="s">
        <v>21</v>
      </c>
      <c r="B1647" s="9">
        <v>17.03</v>
      </c>
      <c r="C1647" s="9"/>
      <c r="D16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4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47" s="8">
        <v>40.107045659157599</v>
      </c>
      <c r="G1647" s="1">
        <v>-980.19896463874602</v>
      </c>
      <c r="H1647" s="2"/>
      <c r="I1647"/>
      <c r="J1647" s="2"/>
    </row>
    <row r="1648" spans="1:10" x14ac:dyDescent="0.2">
      <c r="A1648" s="2" t="s">
        <v>21</v>
      </c>
      <c r="B1648" s="9">
        <v>17.03</v>
      </c>
      <c r="C1648" s="9"/>
      <c r="D16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4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48" s="8">
        <v>40.680003454288403</v>
      </c>
      <c r="G1648" s="1">
        <v>-933.16652576263004</v>
      </c>
      <c r="H1648" s="2"/>
      <c r="I1648"/>
      <c r="J1648" s="2"/>
    </row>
    <row r="1649" spans="1:10" x14ac:dyDescent="0.2">
      <c r="A1649" s="2" t="s">
        <v>21</v>
      </c>
      <c r="B1649" s="9">
        <v>17.03</v>
      </c>
      <c r="C1649" s="9"/>
      <c r="D16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4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49" s="8">
        <v>41.2529612494193</v>
      </c>
      <c r="G1649" s="1">
        <v>-887.57380766590904</v>
      </c>
      <c r="H1649" s="2"/>
      <c r="I1649"/>
      <c r="J1649" s="2"/>
    </row>
    <row r="1650" spans="1:10" x14ac:dyDescent="0.2">
      <c r="A1650" s="2" t="s">
        <v>21</v>
      </c>
      <c r="B1650" s="9">
        <v>17.03</v>
      </c>
      <c r="C1650" s="9"/>
      <c r="D16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5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50" s="8">
        <v>41.825919044550098</v>
      </c>
      <c r="G1650" s="1">
        <v>-843.37465035630998</v>
      </c>
      <c r="H1650" s="2"/>
      <c r="I1650"/>
      <c r="J1650" s="2"/>
    </row>
    <row r="1651" spans="1:10" x14ac:dyDescent="0.2">
      <c r="A1651" s="2" t="s">
        <v>21</v>
      </c>
      <c r="B1651" s="9">
        <v>17.03</v>
      </c>
      <c r="C1651" s="9"/>
      <c r="D16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5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51" s="8">
        <v>42.398876839680902</v>
      </c>
      <c r="G1651" s="1">
        <v>-800.52431138391</v>
      </c>
      <c r="H1651" s="2"/>
      <c r="I1651"/>
      <c r="J1651" s="2"/>
    </row>
    <row r="1652" spans="1:10" x14ac:dyDescent="0.2">
      <c r="A1652" s="2" t="s">
        <v>21</v>
      </c>
      <c r="B1652" s="9">
        <v>17.03</v>
      </c>
      <c r="C1652" s="9"/>
      <c r="D16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5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52" s="8">
        <v>42.9718346348117</v>
      </c>
      <c r="G1652" s="1">
        <v>-758.97945421772295</v>
      </c>
      <c r="H1652" s="2"/>
      <c r="I1652"/>
      <c r="J1652" s="2"/>
    </row>
    <row r="1653" spans="1:10" x14ac:dyDescent="0.2">
      <c r="A1653" s="2" t="s">
        <v>21</v>
      </c>
      <c r="B1653" s="9">
        <v>17.03</v>
      </c>
      <c r="C1653" s="9"/>
      <c r="D16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5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53" s="8">
        <v>43.544792429942603</v>
      </c>
      <c r="G1653" s="1">
        <v>-718.69813202294404</v>
      </c>
      <c r="H1653" s="2"/>
      <c r="I1653"/>
      <c r="J1653" s="2"/>
    </row>
    <row r="1654" spans="1:10" x14ac:dyDescent="0.2">
      <c r="A1654" s="2" t="s">
        <v>21</v>
      </c>
      <c r="B1654" s="9">
        <v>17.03</v>
      </c>
      <c r="C1654" s="9"/>
      <c r="D16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5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54" s="8">
        <v>44.117750225073401</v>
      </c>
      <c r="G1654" s="1">
        <v>-679.63976756928503</v>
      </c>
      <c r="H1654" s="2"/>
      <c r="I1654"/>
      <c r="J1654" s="2"/>
    </row>
    <row r="1655" spans="1:10" x14ac:dyDescent="0.2">
      <c r="A1655" s="2" t="s">
        <v>21</v>
      </c>
      <c r="B1655" s="9">
        <v>17.03</v>
      </c>
      <c r="C1655" s="9"/>
      <c r="D16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5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55" s="8">
        <v>44.690708020204198</v>
      </c>
      <c r="G1655" s="1">
        <v>-641.76512992162304</v>
      </c>
      <c r="H1655" s="2"/>
      <c r="I1655"/>
      <c r="J1655" s="2"/>
    </row>
    <row r="1656" spans="1:10" x14ac:dyDescent="0.2">
      <c r="A1656" s="2" t="s">
        <v>21</v>
      </c>
      <c r="B1656" s="9">
        <v>17.03</v>
      </c>
      <c r="C1656" s="9"/>
      <c r="D16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5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56" s="8">
        <v>45.263665815335003</v>
      </c>
      <c r="G1656" s="1">
        <v>-605.03630848760497</v>
      </c>
      <c r="H1656" s="2"/>
      <c r="I1656"/>
      <c r="J1656" s="2"/>
    </row>
    <row r="1657" spans="1:10" x14ac:dyDescent="0.2">
      <c r="A1657" s="2" t="s">
        <v>21</v>
      </c>
      <c r="B1657" s="9">
        <v>17.03</v>
      </c>
      <c r="C1657" s="9"/>
      <c r="D16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5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57" s="8">
        <v>45.8366236104659</v>
      </c>
      <c r="G1657" s="1">
        <v>-569.41668492438396</v>
      </c>
      <c r="H1657" s="2"/>
      <c r="I1657"/>
      <c r="J1657" s="2"/>
    </row>
    <row r="1658" spans="1:10" x14ac:dyDescent="0.2">
      <c r="A1658" s="2" t="s">
        <v>21</v>
      </c>
      <c r="B1658" s="9">
        <v>17.03</v>
      </c>
      <c r="C1658" s="9"/>
      <c r="D16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5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58" s="8">
        <v>46.409581405596697</v>
      </c>
      <c r="G1658" s="1">
        <v>-534.87090335195796</v>
      </c>
      <c r="H1658" s="2"/>
      <c r="I1658"/>
      <c r="J1658" s="2"/>
    </row>
    <row r="1659" spans="1:10" x14ac:dyDescent="0.2">
      <c r="A1659" s="2" t="s">
        <v>21</v>
      </c>
      <c r="B1659" s="9">
        <v>17.03</v>
      </c>
      <c r="C1659" s="9"/>
      <c r="D16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5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59" s="8">
        <v>46.982539200727501</v>
      </c>
      <c r="G1659" s="1">
        <v>-501.36483925680199</v>
      </c>
      <c r="H1659" s="2"/>
      <c r="I1659"/>
      <c r="J1659" s="2"/>
    </row>
    <row r="1660" spans="1:10" x14ac:dyDescent="0.2">
      <c r="A1660" s="2" t="s">
        <v>21</v>
      </c>
      <c r="B1660" s="9">
        <v>17.03</v>
      </c>
      <c r="C1660" s="9"/>
      <c r="D16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6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60" s="8">
        <v>47.555496995858299</v>
      </c>
      <c r="G1660" s="1">
        <v>-468.86556743235298</v>
      </c>
      <c r="H1660" s="2"/>
      <c r="I1660"/>
      <c r="J1660" s="2"/>
    </row>
    <row r="1661" spans="1:10" x14ac:dyDescent="0.2">
      <c r="A1661" s="2" t="s">
        <v>21</v>
      </c>
      <c r="B1661" s="9">
        <v>17.03</v>
      </c>
      <c r="C1661" s="9"/>
      <c r="D16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6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61" s="8">
        <v>48.128454790989103</v>
      </c>
      <c r="G1661" s="1">
        <v>-437.34132924218</v>
      </c>
      <c r="H1661" s="2"/>
      <c r="I1661"/>
      <c r="J1661" s="2"/>
    </row>
    <row r="1662" spans="1:10" x14ac:dyDescent="0.2">
      <c r="A1662" s="2" t="s">
        <v>21</v>
      </c>
      <c r="B1662" s="9">
        <v>17.03</v>
      </c>
      <c r="C1662" s="9"/>
      <c r="D16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6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62" s="8">
        <v>48.70141258612</v>
      </c>
      <c r="G1662" s="1">
        <v>-406.76149946907702</v>
      </c>
      <c r="H1662" s="2"/>
      <c r="I1662"/>
      <c r="J1662" s="2"/>
    </row>
    <row r="1663" spans="1:10" x14ac:dyDescent="0.2">
      <c r="A1663" s="2" t="s">
        <v>21</v>
      </c>
      <c r="B1663" s="9">
        <v>17.03</v>
      </c>
      <c r="C1663" s="9"/>
      <c r="D16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6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63" s="8">
        <v>49.274370381250797</v>
      </c>
      <c r="G1663" s="1">
        <v>-377.096552966449</v>
      </c>
      <c r="H1663" s="2"/>
      <c r="I1663"/>
      <c r="J1663" s="2"/>
    </row>
    <row r="1664" spans="1:10" x14ac:dyDescent="0.2">
      <c r="A1664" s="2" t="s">
        <v>21</v>
      </c>
      <c r="B1664" s="9">
        <v>17.03</v>
      </c>
      <c r="C1664" s="9"/>
      <c r="D16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6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64" s="8">
        <v>49.847328176381602</v>
      </c>
      <c r="G1664" s="1">
        <v>-348.31803130383997</v>
      </c>
      <c r="H1664" s="2"/>
      <c r="I1664"/>
      <c r="J1664" s="2"/>
    </row>
    <row r="1665" spans="1:10" x14ac:dyDescent="0.2">
      <c r="A1665" s="2" t="s">
        <v>21</v>
      </c>
      <c r="B1665" s="9">
        <v>17.03</v>
      </c>
      <c r="C1665" s="9"/>
      <c r="D16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6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65" s="8">
        <v>50.420285971512499</v>
      </c>
      <c r="G1665" s="1">
        <v>-320.39850956682199</v>
      </c>
      <c r="H1665" s="2"/>
      <c r="I1665"/>
      <c r="J1665" s="2"/>
    </row>
    <row r="1666" spans="1:10" x14ac:dyDescent="0.2">
      <c r="A1666" s="2" t="s">
        <v>21</v>
      </c>
      <c r="B1666" s="9">
        <v>17.03</v>
      </c>
      <c r="C1666" s="9"/>
      <c r="D16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6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66" s="8">
        <v>50.993243766643303</v>
      </c>
      <c r="G1666" s="1">
        <v>-293.31156345087101</v>
      </c>
      <c r="H1666" s="2"/>
      <c r="I1666"/>
      <c r="J1666" s="2"/>
    </row>
    <row r="1667" spans="1:10" x14ac:dyDescent="0.2">
      <c r="A1667" s="2" t="s">
        <v>21</v>
      </c>
      <c r="B1667" s="9">
        <v>17.03</v>
      </c>
      <c r="C1667" s="9"/>
      <c r="D16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6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67" s="8">
        <v>51.566201561774101</v>
      </c>
      <c r="G1667" s="1">
        <v>-267.03173676168001</v>
      </c>
      <c r="H1667" s="2"/>
      <c r="I1667"/>
      <c r="J1667" s="2"/>
    </row>
    <row r="1668" spans="1:10" x14ac:dyDescent="0.2">
      <c r="A1668" s="2" t="s">
        <v>21</v>
      </c>
      <c r="B1668" s="9">
        <v>17.03</v>
      </c>
      <c r="C1668" s="9"/>
      <c r="D16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6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68" s="8">
        <v>52.139159356904898</v>
      </c>
      <c r="G1668" s="1">
        <v>-241.53450942350199</v>
      </c>
      <c r="H1668" s="2"/>
      <c r="I1668"/>
      <c r="J1668" s="2"/>
    </row>
    <row r="1669" spans="1:10" x14ac:dyDescent="0.2">
      <c r="A1669" s="2" t="s">
        <v>21</v>
      </c>
      <c r="B1669" s="9">
        <v>17.03</v>
      </c>
      <c r="C1669" s="9"/>
      <c r="D16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6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69" s="8">
        <v>52.712117152035702</v>
      </c>
      <c r="G1669" s="1">
        <v>-216.796266072805</v>
      </c>
      <c r="H1669" s="2"/>
      <c r="I1669"/>
      <c r="J1669" s="2"/>
    </row>
    <row r="1670" spans="1:10" x14ac:dyDescent="0.2">
      <c r="A1670" s="2" t="s">
        <v>21</v>
      </c>
      <c r="B1670" s="9">
        <v>17.03</v>
      </c>
      <c r="C1670" s="9"/>
      <c r="D16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7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70" s="8">
        <v>53.285074947166599</v>
      </c>
      <c r="G1670" s="1">
        <v>-192.79426530278701</v>
      </c>
      <c r="H1670" s="2"/>
      <c r="I1670"/>
      <c r="J1670" s="2"/>
    </row>
    <row r="1671" spans="1:10" x14ac:dyDescent="0.2">
      <c r="A1671" s="2" t="s">
        <v>21</v>
      </c>
      <c r="B1671" s="9">
        <v>17.03</v>
      </c>
      <c r="C1671" s="9"/>
      <c r="D16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7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71" s="8">
        <v>53.858032742297397</v>
      </c>
      <c r="G1671" s="1">
        <v>-169.50660961470001</v>
      </c>
      <c r="H1671" s="2"/>
      <c r="I1671"/>
      <c r="J1671" s="2"/>
    </row>
    <row r="1672" spans="1:10" x14ac:dyDescent="0.2">
      <c r="A1672" s="2" t="s">
        <v>21</v>
      </c>
      <c r="B1672" s="9">
        <v>17.03</v>
      </c>
      <c r="C1672" s="9"/>
      <c r="D16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7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72" s="8">
        <v>54.430990537428201</v>
      </c>
      <c r="G1672" s="1">
        <v>-146.91221611133901</v>
      </c>
      <c r="H1672" s="2"/>
      <c r="I1672"/>
      <c r="J1672" s="2"/>
    </row>
    <row r="1673" spans="1:10" x14ac:dyDescent="0.2">
      <c r="A1673" s="2" t="s">
        <v>21</v>
      </c>
      <c r="B1673" s="9">
        <v>17.03</v>
      </c>
      <c r="C1673" s="9"/>
      <c r="D16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7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73" s="8">
        <v>55.003948332558998</v>
      </c>
      <c r="G1673" s="1">
        <v>-124.99078797265599</v>
      </c>
      <c r="H1673" s="2"/>
      <c r="I1673"/>
      <c r="J1673" s="2"/>
    </row>
    <row r="1674" spans="1:10" x14ac:dyDescent="0.2">
      <c r="A1674" s="2" t="s">
        <v>21</v>
      </c>
      <c r="B1674" s="9">
        <v>17.03</v>
      </c>
      <c r="C1674" s="9"/>
      <c r="D16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7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74" s="8">
        <v>55.576906127689902</v>
      </c>
      <c r="G1674" s="1">
        <v>-103.722786729321</v>
      </c>
      <c r="H1674" s="2"/>
      <c r="I1674"/>
      <c r="J1674" s="2"/>
    </row>
    <row r="1675" spans="1:10" x14ac:dyDescent="0.2">
      <c r="A1675" s="2" t="s">
        <v>21</v>
      </c>
      <c r="B1675" s="9">
        <v>17.03</v>
      </c>
      <c r="C1675" s="9"/>
      <c r="D16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7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75" s="8">
        <v>56.1498639228207</v>
      </c>
      <c r="G1675" s="1">
        <v>-83.089405355529806</v>
      </c>
      <c r="H1675" s="2"/>
      <c r="I1675"/>
      <c r="J1675" s="2"/>
    </row>
    <row r="1676" spans="1:10" x14ac:dyDescent="0.2">
      <c r="A1676" s="2" t="s">
        <v>21</v>
      </c>
      <c r="B1676" s="9">
        <v>17.03</v>
      </c>
      <c r="C1676" s="9"/>
      <c r="D16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7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76" s="8">
        <v>56.722821717951497</v>
      </c>
      <c r="G1676" s="1">
        <v>-63.072542187114799</v>
      </c>
      <c r="H1676" s="2"/>
      <c r="I1676"/>
      <c r="J1676" s="2"/>
    </row>
    <row r="1677" spans="1:10" x14ac:dyDescent="0.2">
      <c r="A1677" s="2" t="s">
        <v>21</v>
      </c>
      <c r="B1677" s="9">
        <v>17.03</v>
      </c>
      <c r="C1677" s="9"/>
      <c r="D16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7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77" s="8">
        <v>57.295779513082302</v>
      </c>
      <c r="G1677" s="1">
        <v>-43.654775672585799</v>
      </c>
      <c r="H1677" s="2"/>
      <c r="I1677"/>
      <c r="J1677" s="2"/>
    </row>
    <row r="1678" spans="1:10" x14ac:dyDescent="0.2">
      <c r="A1678" s="2" t="s">
        <v>21</v>
      </c>
      <c r="B1678" s="9">
        <v>17.03</v>
      </c>
      <c r="C1678" s="9"/>
      <c r="D16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7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78" s="8">
        <v>57.868737308213198</v>
      </c>
      <c r="G1678" s="1">
        <v>-24.819339953197101</v>
      </c>
      <c r="H1678" s="2"/>
      <c r="I1678"/>
      <c r="J1678" s="2"/>
    </row>
    <row r="1679" spans="1:10" x14ac:dyDescent="0.2">
      <c r="A1679" s="2" t="s">
        <v>21</v>
      </c>
      <c r="B1679" s="9">
        <v>17.03</v>
      </c>
      <c r="C1679" s="9"/>
      <c r="D16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7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79" s="8">
        <v>58.441695103344003</v>
      </c>
      <c r="G1679" s="1">
        <v>-6.5501012693758298</v>
      </c>
      <c r="H1679" s="2"/>
      <c r="I1679"/>
      <c r="J1679" s="2"/>
    </row>
    <row r="1680" spans="1:10" x14ac:dyDescent="0.2">
      <c r="A1680" s="2" t="s">
        <v>21</v>
      </c>
      <c r="B1680" s="9">
        <v>17.03</v>
      </c>
      <c r="C1680" s="9"/>
      <c r="D16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8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80" s="8">
        <v>59.0146528984748</v>
      </c>
      <c r="G1680" s="1">
        <v>11.168464812172401</v>
      </c>
      <c r="H1680" s="2"/>
      <c r="I1680"/>
      <c r="J1680" s="2"/>
    </row>
    <row r="1681" spans="1:10" x14ac:dyDescent="0.2">
      <c r="A1681" s="2" t="s">
        <v>21</v>
      </c>
      <c r="B1681" s="9">
        <v>17.03</v>
      </c>
      <c r="C1681" s="9"/>
      <c r="D16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8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81" s="8">
        <v>59.587610693605598</v>
      </c>
      <c r="G1681" s="1">
        <v>28.351295365070001</v>
      </c>
      <c r="H1681" s="2"/>
      <c r="I1681"/>
      <c r="J1681" s="2"/>
    </row>
    <row r="1682" spans="1:10" x14ac:dyDescent="0.2">
      <c r="A1682" s="2" t="s">
        <v>21</v>
      </c>
      <c r="B1682" s="9">
        <v>17.03</v>
      </c>
      <c r="C1682" s="9"/>
      <c r="D16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8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82" s="8">
        <v>60.160568488736402</v>
      </c>
      <c r="G1682" s="1">
        <v>45.012761274243502</v>
      </c>
      <c r="H1682" s="2"/>
      <c r="I1682"/>
      <c r="J1682" s="2"/>
    </row>
    <row r="1683" spans="1:10" x14ac:dyDescent="0.2">
      <c r="A1683" s="2" t="s">
        <v>21</v>
      </c>
      <c r="B1683" s="9">
        <v>17.03</v>
      </c>
      <c r="C1683" s="9"/>
      <c r="D16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8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83" s="8">
        <v>60.733526283867299</v>
      </c>
      <c r="G1683" s="1">
        <v>61.166687624236701</v>
      </c>
      <c r="H1683" s="2"/>
      <c r="I1683"/>
      <c r="J1683" s="2"/>
    </row>
    <row r="1684" spans="1:10" x14ac:dyDescent="0.2">
      <c r="A1684" s="2" t="s">
        <v>21</v>
      </c>
      <c r="B1684" s="9">
        <v>17.03</v>
      </c>
      <c r="C1684" s="9"/>
      <c r="D16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8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84" s="8">
        <v>61.306484078998103</v>
      </c>
      <c r="G1684" s="1">
        <v>76.826373325467102</v>
      </c>
      <c r="H1684" s="2"/>
      <c r="I1684"/>
      <c r="J1684" s="2"/>
    </row>
    <row r="1685" spans="1:10" x14ac:dyDescent="0.2">
      <c r="A1685" s="2" t="s">
        <v>21</v>
      </c>
      <c r="B1685" s="9">
        <v>17.03</v>
      </c>
      <c r="C1685" s="9"/>
      <c r="D16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8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85" s="8">
        <v>61.879441874128901</v>
      </c>
      <c r="G1685" s="1">
        <v>92.004609989793096</v>
      </c>
      <c r="H1685" s="2"/>
      <c r="I1685"/>
      <c r="J1685" s="2"/>
    </row>
    <row r="1686" spans="1:10" x14ac:dyDescent="0.2">
      <c r="A1686" s="2" t="s">
        <v>21</v>
      </c>
      <c r="B1686" s="9">
        <v>17.03</v>
      </c>
      <c r="C1686" s="9"/>
      <c r="D16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8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86" s="8">
        <v>62.452399669259698</v>
      </c>
      <c r="G1686" s="1">
        <v>106.713700081684</v>
      </c>
      <c r="H1686" s="2"/>
      <c r="I1686"/>
      <c r="J1686" s="2"/>
    </row>
    <row r="1687" spans="1:10" x14ac:dyDescent="0.2">
      <c r="A1687" s="2" t="s">
        <v>21</v>
      </c>
      <c r="B1687" s="9">
        <v>17.03</v>
      </c>
      <c r="C1687" s="9"/>
      <c r="D16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8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87" s="8">
        <v>63.025357464390602</v>
      </c>
      <c r="G1687" s="1">
        <v>120.965474354051</v>
      </c>
      <c r="H1687" s="2"/>
      <c r="I1687"/>
      <c r="J1687" s="2"/>
    </row>
    <row r="1688" spans="1:10" x14ac:dyDescent="0.2">
      <c r="A1688" s="2" t="s">
        <v>21</v>
      </c>
      <c r="B1688" s="9">
        <v>17.03</v>
      </c>
      <c r="C1688" s="9"/>
      <c r="D16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8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88" s="8">
        <v>63.598315259521399</v>
      </c>
      <c r="G1688" s="1">
        <v>134.77130859751401</v>
      </c>
      <c r="H1688" s="2"/>
      <c r="I1688"/>
      <c r="J1688" s="2"/>
    </row>
    <row r="1689" spans="1:10" x14ac:dyDescent="0.2">
      <c r="A1689" s="2" t="s">
        <v>21</v>
      </c>
      <c r="B1689" s="9">
        <v>17.03</v>
      </c>
      <c r="C1689" s="9"/>
      <c r="D16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8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89" s="8">
        <v>64.171273054652204</v>
      </c>
      <c r="G1689" s="1">
        <v>148.14213971803301</v>
      </c>
      <c r="H1689" s="2"/>
      <c r="I1689"/>
      <c r="J1689" s="2"/>
    </row>
    <row r="1690" spans="1:10" x14ac:dyDescent="0.2">
      <c r="A1690" s="2" t="s">
        <v>21</v>
      </c>
      <c r="B1690" s="9">
        <v>17.03</v>
      </c>
      <c r="C1690" s="9"/>
      <c r="D16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9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90" s="8">
        <v>64.744230849782994</v>
      </c>
      <c r="G1690" s="1">
        <v>161.08848116260799</v>
      </c>
      <c r="H1690" s="2"/>
      <c r="I1690"/>
      <c r="J1690" s="2"/>
    </row>
    <row r="1691" spans="1:10" x14ac:dyDescent="0.2">
      <c r="A1691" s="2" t="s">
        <v>21</v>
      </c>
      <c r="B1691" s="9">
        <v>17.03</v>
      </c>
      <c r="C1691" s="9"/>
      <c r="D16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9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91" s="8">
        <v>65.317188644913898</v>
      </c>
      <c r="G1691" s="1">
        <v>173.620437715272</v>
      </c>
      <c r="H1691" s="2"/>
      <c r="I1691"/>
      <c r="J1691" s="2"/>
    </row>
    <row r="1692" spans="1:10" x14ac:dyDescent="0.2">
      <c r="A1692" s="2" t="s">
        <v>21</v>
      </c>
      <c r="B1692" s="9">
        <v>17.03</v>
      </c>
      <c r="C1692" s="9"/>
      <c r="D16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9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92" s="8">
        <v>65.890146440044703</v>
      </c>
      <c r="G1692" s="1">
        <v>185.74771968253901</v>
      </c>
      <c r="H1692" s="2"/>
      <c r="I1692"/>
      <c r="J1692" s="2"/>
    </row>
    <row r="1693" spans="1:10" x14ac:dyDescent="0.2">
      <c r="A1693" s="2" t="s">
        <v>21</v>
      </c>
      <c r="B1693" s="9">
        <v>17.03</v>
      </c>
      <c r="C1693" s="9"/>
      <c r="D16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9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93" s="8">
        <v>66.463104235175507</v>
      </c>
      <c r="G1693" s="1">
        <v>197.479656486088</v>
      </c>
      <c r="H1693" s="2"/>
      <c r="I1693"/>
      <c r="J1693" s="2"/>
    </row>
    <row r="1694" spans="1:10" x14ac:dyDescent="0.2">
      <c r="A1694" s="2" t="s">
        <v>21</v>
      </c>
      <c r="B1694" s="9">
        <v>17.03</v>
      </c>
      <c r="C1694" s="9"/>
      <c r="D16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9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94" s="8">
        <v>67.036062030306297</v>
      </c>
      <c r="G1694" s="1">
        <v>208.82520968594801</v>
      </c>
      <c r="H1694" s="2"/>
      <c r="I1694"/>
      <c r="J1694" s="2"/>
    </row>
    <row r="1695" spans="1:10" x14ac:dyDescent="0.2">
      <c r="A1695" s="2" t="s">
        <v>21</v>
      </c>
      <c r="B1695" s="9">
        <v>17.03</v>
      </c>
      <c r="C1695" s="9"/>
      <c r="D16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9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95" s="8">
        <v>67.609019825437102</v>
      </c>
      <c r="G1695" s="1">
        <v>219.79298544962899</v>
      </c>
      <c r="H1695" s="2"/>
      <c r="I1695"/>
      <c r="J1695" s="2"/>
    </row>
    <row r="1696" spans="1:10" x14ac:dyDescent="0.2">
      <c r="A1696" s="2" t="s">
        <v>21</v>
      </c>
      <c r="B1696" s="9">
        <v>17.03</v>
      </c>
      <c r="C1696" s="9"/>
      <c r="D16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9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96" s="8">
        <v>68.181977620568006</v>
      </c>
      <c r="G1696" s="1">
        <v>230.39124648676099</v>
      </c>
      <c r="H1696" s="2"/>
      <c r="I1696"/>
      <c r="J1696" s="2"/>
    </row>
    <row r="1697" spans="1:10" x14ac:dyDescent="0.2">
      <c r="A1697" s="2" t="s">
        <v>21</v>
      </c>
      <c r="B1697" s="9">
        <v>17.03</v>
      </c>
      <c r="C1697" s="9"/>
      <c r="D16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9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97" s="8">
        <v>68.754935415698796</v>
      </c>
      <c r="G1697" s="1">
        <v>240.62792347070399</v>
      </c>
      <c r="H1697" s="2"/>
      <c r="I1697"/>
      <c r="J1697" s="2"/>
    </row>
    <row r="1698" spans="1:10" x14ac:dyDescent="0.2">
      <c r="A1698" s="2" t="s">
        <v>21</v>
      </c>
      <c r="B1698" s="9">
        <v>17.03</v>
      </c>
      <c r="C1698" s="9"/>
      <c r="D16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9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98" s="8">
        <v>69.3278932108296</v>
      </c>
      <c r="G1698" s="1">
        <v>250.51062595942099</v>
      </c>
      <c r="H1698" s="2"/>
      <c r="I1698"/>
      <c r="J1698" s="2"/>
    </row>
    <row r="1699" spans="1:10" x14ac:dyDescent="0.2">
      <c r="A1699" s="2" t="s">
        <v>21</v>
      </c>
      <c r="B1699" s="9">
        <v>17.03</v>
      </c>
      <c r="C1699" s="9"/>
      <c r="D16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69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699" s="8">
        <v>69.900851005960405</v>
      </c>
      <c r="G1699" s="1">
        <v>260.04665283725399</v>
      </c>
      <c r="H1699" s="2"/>
      <c r="I1699"/>
      <c r="J1699" s="2"/>
    </row>
    <row r="1700" spans="1:10" x14ac:dyDescent="0.2">
      <c r="A1700" s="2" t="s">
        <v>21</v>
      </c>
      <c r="B1700" s="9">
        <v>17.03</v>
      </c>
      <c r="C1700" s="9"/>
      <c r="D17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0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00" s="8">
        <v>70.473808801091295</v>
      </c>
      <c r="G1700" s="1">
        <v>269.24300229413899</v>
      </c>
      <c r="H1700" s="2"/>
      <c r="I1700"/>
      <c r="J1700" s="2"/>
    </row>
    <row r="1701" spans="1:10" x14ac:dyDescent="0.2">
      <c r="A1701" s="2" t="s">
        <v>21</v>
      </c>
      <c r="B1701" s="9">
        <v>17.03</v>
      </c>
      <c r="C1701" s="9"/>
      <c r="D17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0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01" s="8">
        <v>71.046766596222099</v>
      </c>
      <c r="G1701" s="1">
        <v>278.10638135594701</v>
      </c>
      <c r="H1701" s="2"/>
      <c r="I1701"/>
      <c r="J1701" s="2"/>
    </row>
    <row r="1702" spans="1:10" x14ac:dyDescent="0.2">
      <c r="A1702" s="2" t="s">
        <v>21</v>
      </c>
      <c r="B1702" s="9">
        <v>17.03</v>
      </c>
      <c r="C1702" s="9"/>
      <c r="D17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0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02" s="8">
        <v>71.619724391352904</v>
      </c>
      <c r="G1702" s="1">
        <v>286.643214982085</v>
      </c>
      <c r="H1702" s="2"/>
      <c r="I1702"/>
      <c r="J1702" s="2"/>
    </row>
    <row r="1703" spans="1:10" x14ac:dyDescent="0.2">
      <c r="A1703" s="2" t="s">
        <v>21</v>
      </c>
      <c r="B1703" s="9">
        <v>17.03</v>
      </c>
      <c r="C1703" s="9"/>
      <c r="D17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0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03" s="8">
        <v>72.192682186483694</v>
      </c>
      <c r="G1703" s="1">
        <v>294.85965475011301</v>
      </c>
      <c r="H1703" s="2"/>
      <c r="I1703"/>
      <c r="J1703" s="2"/>
    </row>
    <row r="1704" spans="1:10" x14ac:dyDescent="0.2">
      <c r="A1704" s="2" t="s">
        <v>21</v>
      </c>
      <c r="B1704" s="9">
        <v>17.03</v>
      </c>
      <c r="C1704" s="9"/>
      <c r="D17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0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04" s="8">
        <v>72.765639981614598</v>
      </c>
      <c r="G1704" s="1">
        <v>302.76158713604701</v>
      </c>
      <c r="H1704" s="2"/>
      <c r="I1704"/>
      <c r="J1704" s="2"/>
    </row>
    <row r="1705" spans="1:10" x14ac:dyDescent="0.2">
      <c r="A1705" s="2" t="s">
        <v>21</v>
      </c>
      <c r="B1705" s="9">
        <v>17.03</v>
      </c>
      <c r="C1705" s="9"/>
      <c r="D17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0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05" s="8">
        <v>73.338597776745402</v>
      </c>
      <c r="G1705" s="1">
        <v>310.35464140547498</v>
      </c>
      <c r="H1705" s="2"/>
      <c r="I1705"/>
      <c r="J1705" s="2"/>
    </row>
    <row r="1706" spans="1:10" x14ac:dyDescent="0.2">
      <c r="A1706" s="2" t="s">
        <v>21</v>
      </c>
      <c r="B1706" s="9">
        <v>17.03</v>
      </c>
      <c r="C1706" s="9"/>
      <c r="D17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0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06" s="8">
        <v>73.911555571876207</v>
      </c>
      <c r="G1706" s="1">
        <v>317.64419713464798</v>
      </c>
      <c r="H1706" s="2"/>
      <c r="I1706"/>
      <c r="J1706" s="2"/>
    </row>
    <row r="1707" spans="1:10" x14ac:dyDescent="0.2">
      <c r="A1707" s="2" t="s">
        <v>21</v>
      </c>
      <c r="B1707" s="9">
        <v>17.03</v>
      </c>
      <c r="C1707" s="9"/>
      <c r="D17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0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07" s="8">
        <v>74.484513367006997</v>
      </c>
      <c r="G1707" s="1">
        <v>324.63539136493603</v>
      </c>
      <c r="H1707" s="2"/>
      <c r="I1707"/>
      <c r="J1707" s="2"/>
    </row>
    <row r="1708" spans="1:10" x14ac:dyDescent="0.2">
      <c r="A1708" s="2" t="s">
        <v>21</v>
      </c>
      <c r="B1708" s="9">
        <v>17.03</v>
      </c>
      <c r="C1708" s="9"/>
      <c r="D17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0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08" s="8">
        <v>75.057471162137801</v>
      </c>
      <c r="G1708" s="1">
        <v>331.333125412492</v>
      </c>
      <c r="H1708" s="2"/>
      <c r="I1708"/>
      <c r="J1708" s="2"/>
    </row>
    <row r="1709" spans="1:10" x14ac:dyDescent="0.2">
      <c r="A1709" s="2" t="s">
        <v>21</v>
      </c>
      <c r="B1709" s="9">
        <v>17.03</v>
      </c>
      <c r="C1709" s="9"/>
      <c r="D17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0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09" s="8">
        <v>75.630428957268705</v>
      </c>
      <c r="G1709" s="1">
        <v>337.74207133845402</v>
      </c>
      <c r="H1709" s="2"/>
      <c r="I1709"/>
      <c r="J1709" s="2"/>
    </row>
    <row r="1710" spans="1:10" x14ac:dyDescent="0.2">
      <c r="A1710" s="2" t="s">
        <v>21</v>
      </c>
      <c r="B1710" s="9">
        <v>17.03</v>
      </c>
      <c r="C1710" s="9"/>
      <c r="D17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1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10" s="8">
        <v>76.203386752399496</v>
      </c>
      <c r="G1710" s="1">
        <v>343.86667809247501</v>
      </c>
      <c r="H1710" s="2"/>
      <c r="I1710"/>
      <c r="J1710" s="2"/>
    </row>
    <row r="1711" spans="1:10" x14ac:dyDescent="0.2">
      <c r="A1711" s="2" t="s">
        <v>21</v>
      </c>
      <c r="B1711" s="9">
        <v>17.03</v>
      </c>
      <c r="C1711" s="9"/>
      <c r="D17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1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11" s="8">
        <v>76.7763445475303</v>
      </c>
      <c r="G1711" s="1">
        <v>349.71117734397001</v>
      </c>
      <c r="H1711" s="2"/>
      <c r="I1711"/>
      <c r="J1711" s="2"/>
    </row>
    <row r="1712" spans="1:10" x14ac:dyDescent="0.2">
      <c r="A1712" s="2" t="s">
        <v>21</v>
      </c>
      <c r="B1712" s="9">
        <v>17.03</v>
      </c>
      <c r="C1712" s="9"/>
      <c r="D17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1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12" s="8">
        <v>77.349302342661204</v>
      </c>
      <c r="G1712" s="1">
        <v>355.27958900569701</v>
      </c>
      <c r="H1712" s="2"/>
      <c r="I1712"/>
      <c r="J1712" s="2"/>
    </row>
    <row r="1713" spans="1:10" x14ac:dyDescent="0.2">
      <c r="A1713" s="2" t="s">
        <v>21</v>
      </c>
      <c r="B1713" s="9">
        <v>17.03</v>
      </c>
      <c r="C1713" s="9"/>
      <c r="D17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1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13" s="8">
        <v>77.922260137791994</v>
      </c>
      <c r="G1713" s="1">
        <v>360.57572646264202</v>
      </c>
      <c r="H1713" s="2"/>
      <c r="I1713"/>
      <c r="J1713" s="2"/>
    </row>
    <row r="1714" spans="1:10" x14ac:dyDescent="0.2">
      <c r="A1714" s="2" t="s">
        <v>21</v>
      </c>
      <c r="B1714" s="9">
        <v>17.03</v>
      </c>
      <c r="C1714" s="9"/>
      <c r="D17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1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14" s="8">
        <v>78.495217932922799</v>
      </c>
      <c r="G1714" s="1">
        <v>365.60320151597398</v>
      </c>
      <c r="H1714" s="2"/>
      <c r="I1714"/>
      <c r="J1714" s="2"/>
    </row>
    <row r="1715" spans="1:10" x14ac:dyDescent="0.2">
      <c r="A1715" s="2" t="s">
        <v>21</v>
      </c>
      <c r="B1715" s="9">
        <v>17.03</v>
      </c>
      <c r="C1715" s="9"/>
      <c r="D17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1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15" s="8">
        <v>79.068175728053603</v>
      </c>
      <c r="G1715" s="1">
        <v>370.36542904900199</v>
      </c>
      <c r="H1715" s="2"/>
      <c r="I1715"/>
      <c r="J1715" s="2"/>
    </row>
    <row r="1716" spans="1:10" x14ac:dyDescent="0.2">
      <c r="A1716" s="2" t="s">
        <v>21</v>
      </c>
      <c r="B1716" s="9">
        <v>17.03</v>
      </c>
      <c r="C1716" s="9"/>
      <c r="D17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1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16" s="8">
        <v>79.641133523184394</v>
      </c>
      <c r="G1716" s="1">
        <v>374.865631424193</v>
      </c>
      <c r="H1716" s="2"/>
      <c r="I1716"/>
      <c r="J1716" s="2"/>
    </row>
    <row r="1717" spans="1:10" x14ac:dyDescent="0.2">
      <c r="A1717" s="2" t="s">
        <v>21</v>
      </c>
      <c r="B1717" s="9">
        <v>17.03</v>
      </c>
      <c r="C1717" s="9"/>
      <c r="D17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1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17" s="8">
        <v>80.214091318315297</v>
      </c>
      <c r="G1717" s="1">
        <v>379.10684261905902</v>
      </c>
      <c r="H1717" s="2"/>
      <c r="I1717"/>
      <c r="J1717" s="2"/>
    </row>
    <row r="1718" spans="1:10" x14ac:dyDescent="0.2">
      <c r="A1718" s="2" t="s">
        <v>21</v>
      </c>
      <c r="B1718" s="9">
        <v>17.03</v>
      </c>
      <c r="C1718" s="9"/>
      <c r="D17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1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18" s="8">
        <v>80.787049113446102</v>
      </c>
      <c r="G1718" s="1">
        <v>383.09191210927901</v>
      </c>
      <c r="H1718" s="2"/>
      <c r="I1718"/>
      <c r="J1718" s="2"/>
    </row>
    <row r="1719" spans="1:10" x14ac:dyDescent="0.2">
      <c r="A1719" s="2" t="s">
        <v>21</v>
      </c>
      <c r="B1719" s="9">
        <v>17.03</v>
      </c>
      <c r="C1719" s="9"/>
      <c r="D17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1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19" s="8">
        <v>81.360006908576906</v>
      </c>
      <c r="G1719" s="1">
        <v>386.82350850223202</v>
      </c>
      <c r="H1719" s="2"/>
      <c r="I1719"/>
      <c r="J1719" s="2"/>
    </row>
    <row r="1720" spans="1:10" x14ac:dyDescent="0.2">
      <c r="A1720" s="2" t="s">
        <v>21</v>
      </c>
      <c r="B1720" s="9">
        <v>17.03</v>
      </c>
      <c r="C1720" s="9"/>
      <c r="D17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2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20" s="8">
        <v>81.932964703707697</v>
      </c>
      <c r="G1720" s="1">
        <v>390.30412293446</v>
      </c>
      <c r="H1720" s="2"/>
      <c r="I1720"/>
      <c r="J1720" s="2"/>
    </row>
    <row r="1721" spans="1:10" x14ac:dyDescent="0.2">
      <c r="A1721" s="2" t="s">
        <v>21</v>
      </c>
      <c r="B1721" s="9">
        <v>17.03</v>
      </c>
      <c r="C1721" s="9"/>
      <c r="D17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2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21" s="8">
        <v>82.505922498838501</v>
      </c>
      <c r="G1721" s="1">
        <v>393.53607223038301</v>
      </c>
      <c r="H1721" s="2"/>
      <c r="I1721"/>
      <c r="J1721" s="2"/>
    </row>
    <row r="1722" spans="1:10" x14ac:dyDescent="0.2">
      <c r="A1722" s="2" t="s">
        <v>21</v>
      </c>
      <c r="B1722" s="9">
        <v>17.03</v>
      </c>
      <c r="C1722" s="9"/>
      <c r="D17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2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22" s="8">
        <v>83.078880293969405</v>
      </c>
      <c r="G1722" s="1">
        <v>396.52150183648899</v>
      </c>
      <c r="H1722" s="2"/>
      <c r="I1722"/>
      <c r="J1722" s="2"/>
    </row>
    <row r="1723" spans="1:10" x14ac:dyDescent="0.2">
      <c r="A1723" s="2" t="s">
        <v>21</v>
      </c>
      <c r="B1723" s="9">
        <v>17.03</v>
      </c>
      <c r="C1723" s="9"/>
      <c r="D17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2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23" s="8">
        <v>83.651838089100195</v>
      </c>
      <c r="G1723" s="1">
        <v>399.26238852743302</v>
      </c>
      <c r="H1723" s="2"/>
      <c r="I1723"/>
      <c r="J1723" s="2"/>
    </row>
    <row r="1724" spans="1:10" x14ac:dyDescent="0.2">
      <c r="A1724" s="2" t="s">
        <v>21</v>
      </c>
      <c r="B1724" s="9">
        <v>17.03</v>
      </c>
      <c r="C1724" s="9"/>
      <c r="D17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2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24" s="8">
        <v>84.224795884231</v>
      </c>
      <c r="G1724" s="1">
        <v>401.76054289844399</v>
      </c>
      <c r="H1724" s="2"/>
      <c r="I1724"/>
      <c r="J1724" s="2"/>
    </row>
    <row r="1725" spans="1:10" x14ac:dyDescent="0.2">
      <c r="A1725" s="2" t="s">
        <v>21</v>
      </c>
      <c r="B1725" s="9">
        <v>17.03</v>
      </c>
      <c r="C1725" s="9"/>
      <c r="D17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2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25" s="8">
        <v>84.797753679361804</v>
      </c>
      <c r="G1725" s="1">
        <v>404.01761164048401</v>
      </c>
      <c r="H1725" s="2"/>
      <c r="I1725"/>
      <c r="J1725" s="2"/>
    </row>
    <row r="1726" spans="1:10" x14ac:dyDescent="0.2">
      <c r="A1726" s="2" t="s">
        <v>21</v>
      </c>
      <c r="B1726" s="9">
        <v>17.03</v>
      </c>
      <c r="C1726" s="9"/>
      <c r="D17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2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26" s="8">
        <v>85.370711474492694</v>
      </c>
      <c r="G1726" s="1">
        <v>406.03507960597102</v>
      </c>
      <c r="H1726" s="2"/>
      <c r="I1726"/>
      <c r="J1726" s="2"/>
    </row>
    <row r="1727" spans="1:10" x14ac:dyDescent="0.2">
      <c r="A1727" s="2" t="s">
        <v>21</v>
      </c>
      <c r="B1727" s="9">
        <v>17.03</v>
      </c>
      <c r="C1727" s="9"/>
      <c r="D17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2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27" s="8">
        <v>85.943669269623499</v>
      </c>
      <c r="G1727" s="1">
        <v>407.81427166933798</v>
      </c>
      <c r="H1727" s="2"/>
      <c r="I1727"/>
      <c r="J1727" s="2"/>
    </row>
    <row r="1728" spans="1:10" x14ac:dyDescent="0.2">
      <c r="A1728" s="2" t="s">
        <v>21</v>
      </c>
      <c r="B1728" s="9">
        <v>17.03</v>
      </c>
      <c r="C1728" s="9"/>
      <c r="D17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2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28" s="8">
        <v>86.516627064754303</v>
      </c>
      <c r="G1728" s="1">
        <v>409.356354381529</v>
      </c>
      <c r="H1728" s="2"/>
      <c r="I1728"/>
      <c r="J1728" s="2"/>
    </row>
    <row r="1729" spans="1:10" x14ac:dyDescent="0.2">
      <c r="A1729" s="2" t="s">
        <v>21</v>
      </c>
      <c r="B1729" s="9">
        <v>17.03</v>
      </c>
      <c r="C1729" s="9"/>
      <c r="D17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2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29" s="8">
        <v>87.089584859885093</v>
      </c>
      <c r="G1729" s="1">
        <v>410.66233743016801</v>
      </c>
      <c r="H1729" s="2"/>
      <c r="I1729"/>
      <c r="J1729" s="2"/>
    </row>
    <row r="1730" spans="1:10" x14ac:dyDescent="0.2">
      <c r="A1730" s="2" t="s">
        <v>21</v>
      </c>
      <c r="B1730" s="9">
        <v>17.03</v>
      </c>
      <c r="C1730" s="9"/>
      <c r="D17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3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30" s="8">
        <v>87.662542655015898</v>
      </c>
      <c r="G1730" s="1">
        <v>411.73307489454902</v>
      </c>
      <c r="H1730" s="2"/>
      <c r="I1730"/>
      <c r="J1730" s="2"/>
    </row>
    <row r="1731" spans="1:10" x14ac:dyDescent="0.2">
      <c r="A1731" s="2" t="s">
        <v>21</v>
      </c>
      <c r="B1731" s="9">
        <v>17.03</v>
      </c>
      <c r="C1731" s="9"/>
      <c r="D17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3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31" s="8">
        <v>88.235500450146802</v>
      </c>
      <c r="G1731" s="1">
        <v>412.56926631234597</v>
      </c>
      <c r="H1731" s="2"/>
      <c r="I1731"/>
      <c r="J1731" s="2"/>
    </row>
    <row r="1732" spans="1:10" x14ac:dyDescent="0.2">
      <c r="A1732" s="2" t="s">
        <v>21</v>
      </c>
      <c r="B1732" s="9">
        <v>17.03</v>
      </c>
      <c r="C1732" s="9"/>
      <c r="D17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3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32" s="8">
        <v>88.808458245277606</v>
      </c>
      <c r="G1732" s="1">
        <v>413.17145754931101</v>
      </c>
      <c r="H1732" s="2"/>
      <c r="I1732"/>
      <c r="J1732" s="2"/>
    </row>
    <row r="1733" spans="1:10" x14ac:dyDescent="0.2">
      <c r="A1733" s="2" t="s">
        <v>21</v>
      </c>
      <c r="B1733" s="9">
        <v>17.03</v>
      </c>
      <c r="C1733" s="9"/>
      <c r="D17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3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33" s="8">
        <v>89.381416040408396</v>
      </c>
      <c r="G1733" s="1">
        <v>413.54004147766699</v>
      </c>
      <c r="H1733" s="2"/>
      <c r="I1733"/>
      <c r="J1733" s="2"/>
    </row>
    <row r="1734" spans="1:10" x14ac:dyDescent="0.2">
      <c r="A1734" s="2" t="s">
        <v>21</v>
      </c>
      <c r="B1734" s="9">
        <v>17.03</v>
      </c>
      <c r="C1734" s="9"/>
      <c r="D17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3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34" s="8">
        <v>89.9543738355393</v>
      </c>
      <c r="G1734" s="1">
        <v>413.67525846514002</v>
      </c>
      <c r="H1734" s="2"/>
      <c r="I1734"/>
      <c r="J1734" s="2"/>
    </row>
    <row r="1735" spans="1:10" x14ac:dyDescent="0.2">
      <c r="A1735" s="2" t="s">
        <v>21</v>
      </c>
      <c r="B1735" s="9">
        <v>17.03</v>
      </c>
      <c r="C1735" s="9"/>
      <c r="D17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3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35" s="8">
        <v>90.527331630670105</v>
      </c>
      <c r="G1735" s="1">
        <v>413.57719667338699</v>
      </c>
      <c r="H1735" s="2"/>
      <c r="I1735"/>
      <c r="J1735" s="2"/>
    </row>
    <row r="1736" spans="1:10" x14ac:dyDescent="0.2">
      <c r="A1736" s="2" t="s">
        <v>21</v>
      </c>
      <c r="B1736" s="9">
        <v>17.03</v>
      </c>
      <c r="C1736" s="9"/>
      <c r="D17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3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36" s="8">
        <v>91.100289425800895</v>
      </c>
      <c r="G1736" s="1">
        <v>413.24579216688301</v>
      </c>
      <c r="H1736" s="2"/>
      <c r="I1736"/>
      <c r="J1736" s="2"/>
    </row>
    <row r="1737" spans="1:10" x14ac:dyDescent="0.2">
      <c r="A1737" s="2" t="s">
        <v>21</v>
      </c>
      <c r="B1737" s="9">
        <v>17.03</v>
      </c>
      <c r="C1737" s="9"/>
      <c r="D17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3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37" s="8">
        <v>91.6732472209317</v>
      </c>
      <c r="G1737" s="1">
        <v>412.68082883441099</v>
      </c>
      <c r="H1737" s="2"/>
      <c r="I1737"/>
      <c r="J1737" s="2"/>
    </row>
    <row r="1738" spans="1:10" x14ac:dyDescent="0.2">
      <c r="A1738" s="2" t="s">
        <v>21</v>
      </c>
      <c r="B1738" s="9">
        <v>17.03</v>
      </c>
      <c r="C1738" s="9"/>
      <c r="D17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3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38" s="8">
        <v>92.246205016062603</v>
      </c>
      <c r="G1738" s="1">
        <v>411.88193811976299</v>
      </c>
      <c r="H1738" s="2"/>
      <c r="I1738"/>
      <c r="J1738" s="2"/>
    </row>
    <row r="1739" spans="1:10" x14ac:dyDescent="0.2">
      <c r="A1739" s="2" t="s">
        <v>21</v>
      </c>
      <c r="B1739" s="9">
        <v>17.03</v>
      </c>
      <c r="C1739" s="9"/>
      <c r="D17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3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39" s="8">
        <v>92.819162811193394</v>
      </c>
      <c r="G1739" s="1">
        <v>410.84859856486099</v>
      </c>
      <c r="H1739" s="2"/>
      <c r="I1739"/>
      <c r="J1739" s="2"/>
    </row>
    <row r="1740" spans="1:10" x14ac:dyDescent="0.2">
      <c r="A1740" s="2" t="s">
        <v>21</v>
      </c>
      <c r="B1740" s="9">
        <v>17.03</v>
      </c>
      <c r="C1740" s="9"/>
      <c r="D17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4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40" s="8">
        <v>93.392120606324198</v>
      </c>
      <c r="G1740" s="1">
        <v>409.58013515943799</v>
      </c>
      <c r="H1740" s="2"/>
      <c r="I1740"/>
      <c r="J1740" s="2"/>
    </row>
    <row r="1741" spans="1:10" x14ac:dyDescent="0.2">
      <c r="A1741" s="2" t="s">
        <v>21</v>
      </c>
      <c r="B1741" s="9">
        <v>17.03</v>
      </c>
      <c r="C1741" s="9"/>
      <c r="D17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4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41" s="8">
        <v>93.965078401455003</v>
      </c>
      <c r="G1741" s="1">
        <v>408.07571850347603</v>
      </c>
      <c r="H1741" s="2"/>
      <c r="I1741"/>
      <c r="J1741" s="2"/>
    </row>
    <row r="1742" spans="1:10" x14ac:dyDescent="0.2">
      <c r="A1742" s="2" t="s">
        <v>21</v>
      </c>
      <c r="B1742" s="9">
        <v>17.03</v>
      </c>
      <c r="C1742" s="9"/>
      <c r="D17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4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42" s="8">
        <v>94.538036196585793</v>
      </c>
      <c r="G1742" s="1">
        <v>406.33436377230902</v>
      </c>
      <c r="H1742" s="2"/>
      <c r="I1742"/>
      <c r="J1742" s="2"/>
    </row>
    <row r="1743" spans="1:10" x14ac:dyDescent="0.2">
      <c r="A1743" s="2" t="s">
        <v>21</v>
      </c>
      <c r="B1743" s="9">
        <v>17.03</v>
      </c>
      <c r="C1743" s="9"/>
      <c r="D17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4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43" s="8">
        <v>95.110993991716697</v>
      </c>
      <c r="G1743" s="1">
        <v>404.35492948951401</v>
      </c>
      <c r="H1743" s="2"/>
      <c r="I1743"/>
      <c r="J1743" s="2"/>
    </row>
    <row r="1744" spans="1:10" x14ac:dyDescent="0.2">
      <c r="A1744" s="2" t="s">
        <v>21</v>
      </c>
      <c r="B1744" s="9">
        <v>17.03</v>
      </c>
      <c r="C1744" s="9"/>
      <c r="D17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4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44" s="8">
        <v>95.683951786847501</v>
      </c>
      <c r="G1744" s="1">
        <v>402.13611610209199</v>
      </c>
      <c r="H1744" s="2"/>
      <c r="I1744"/>
      <c r="J1744" s="2"/>
    </row>
    <row r="1745" spans="1:10" x14ac:dyDescent="0.2">
      <c r="A1745" s="2" t="s">
        <v>21</v>
      </c>
      <c r="B1745" s="9">
        <v>17.03</v>
      </c>
      <c r="C1745" s="9"/>
      <c r="D17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4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45" s="8">
        <v>96.256909581978306</v>
      </c>
      <c r="G1745" s="1">
        <v>399.67646435581401</v>
      </c>
      <c r="H1745" s="2"/>
      <c r="I1745"/>
      <c r="J1745" s="2"/>
    </row>
    <row r="1746" spans="1:10" x14ac:dyDescent="0.2">
      <c r="A1746" s="2" t="s">
        <v>21</v>
      </c>
      <c r="B1746" s="9">
        <v>17.03</v>
      </c>
      <c r="C1746" s="9"/>
      <c r="D17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4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46" s="8">
        <v>96.829867377109096</v>
      </c>
      <c r="G1746" s="1">
        <v>396.97435346770499</v>
      </c>
      <c r="H1746" s="2"/>
      <c r="I1746"/>
      <c r="J1746" s="2"/>
    </row>
    <row r="1747" spans="1:10" x14ac:dyDescent="0.2">
      <c r="A1747" s="2" t="s">
        <v>21</v>
      </c>
      <c r="B1747" s="9">
        <v>17.03</v>
      </c>
      <c r="C1747" s="9"/>
      <c r="D17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4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47" s="8">
        <v>97.40282517224</v>
      </c>
      <c r="G1747" s="1">
        <v>394.02799909407099</v>
      </c>
      <c r="H1747" s="2"/>
      <c r="I1747"/>
      <c r="J1747" s="2"/>
    </row>
    <row r="1748" spans="1:10" x14ac:dyDescent="0.2">
      <c r="A1748" s="2" t="s">
        <v>21</v>
      </c>
      <c r="B1748" s="9">
        <v>17.03</v>
      </c>
      <c r="C1748" s="9"/>
      <c r="D17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4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48" s="8">
        <v>97.975782967370804</v>
      </c>
      <c r="G1748" s="1">
        <v>390.835451087845</v>
      </c>
      <c r="H1748" s="2"/>
      <c r="I1748"/>
      <c r="J1748" s="2"/>
    </row>
    <row r="1749" spans="1:10" x14ac:dyDescent="0.2">
      <c r="A1749" s="2" t="s">
        <v>21</v>
      </c>
      <c r="B1749" s="9">
        <v>17.03</v>
      </c>
      <c r="C1749" s="9"/>
      <c r="D17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4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49" s="8">
        <v>98.548740762501595</v>
      </c>
      <c r="G1749" s="1">
        <v>387.39459104135699</v>
      </c>
      <c r="H1749" s="2"/>
      <c r="I1749"/>
      <c r="J1749" s="2"/>
    </row>
    <row r="1750" spans="1:10" x14ac:dyDescent="0.2">
      <c r="A1750" s="2" t="s">
        <v>21</v>
      </c>
      <c r="B1750" s="9">
        <v>17.03</v>
      </c>
      <c r="C1750" s="9"/>
      <c r="D17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5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50" s="8">
        <v>99.121698557632399</v>
      </c>
      <c r="G1750" s="1">
        <v>383.703129615931</v>
      </c>
      <c r="H1750" s="2"/>
      <c r="I1750"/>
      <c r="J1750" s="2"/>
    </row>
    <row r="1751" spans="1:10" x14ac:dyDescent="0.2">
      <c r="A1751" s="2" t="s">
        <v>21</v>
      </c>
      <c r="B1751" s="9">
        <v>17.03</v>
      </c>
      <c r="C1751" s="9"/>
      <c r="D17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5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51" s="8">
        <v>99.694656352763204</v>
      </c>
      <c r="G1751" s="1">
        <v>379.75860364234399</v>
      </c>
      <c r="H1751" s="2"/>
      <c r="I1751"/>
      <c r="J1751" s="2"/>
    </row>
    <row r="1752" spans="1:10" x14ac:dyDescent="0.2">
      <c r="A1752" s="2" t="s">
        <v>21</v>
      </c>
      <c r="B1752" s="9">
        <v>17.03</v>
      </c>
      <c r="C1752" s="9"/>
      <c r="D17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5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52" s="8">
        <v>100.26761414789399</v>
      </c>
      <c r="G1752" s="1">
        <v>375.55837299887401</v>
      </c>
      <c r="H1752" s="2"/>
      <c r="I1752"/>
      <c r="J1752" s="2"/>
    </row>
    <row r="1753" spans="1:10" x14ac:dyDescent="0.2">
      <c r="A1753" s="2" t="s">
        <v>21</v>
      </c>
      <c r="B1753" s="9">
        <v>17.03</v>
      </c>
      <c r="C1753" s="9"/>
      <c r="D17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5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53" s="8">
        <v>100.840571943025</v>
      </c>
      <c r="G1753" s="1">
        <v>371.09961725363399</v>
      </c>
      <c r="H1753" s="2"/>
      <c r="I1753"/>
      <c r="J1753" s="2"/>
    </row>
    <row r="1754" spans="1:10" x14ac:dyDescent="0.2">
      <c r="A1754" s="2" t="s">
        <v>21</v>
      </c>
      <c r="B1754" s="9">
        <v>17.03</v>
      </c>
      <c r="C1754" s="9"/>
      <c r="D17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5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54" s="8">
        <v>101.413529738156</v>
      </c>
      <c r="G1754" s="1">
        <v>366.379332066735</v>
      </c>
      <c r="H1754" s="2"/>
      <c r="I1754"/>
      <c r="J1754" s="2"/>
    </row>
    <row r="1755" spans="1:10" x14ac:dyDescent="0.2">
      <c r="A1755" s="2" t="s">
        <v>21</v>
      </c>
      <c r="B1755" s="9">
        <v>17.03</v>
      </c>
      <c r="C1755" s="9"/>
      <c r="D17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5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55" s="8">
        <v>101.986487533287</v>
      </c>
      <c r="G1755" s="1">
        <v>361.39432534945098</v>
      </c>
      <c r="H1755" s="2"/>
      <c r="I1755"/>
      <c r="J1755" s="2"/>
    </row>
    <row r="1756" spans="1:10" x14ac:dyDescent="0.2">
      <c r="A1756" s="2" t="s">
        <v>21</v>
      </c>
      <c r="B1756" s="9">
        <v>17.03</v>
      </c>
      <c r="C1756" s="9"/>
      <c r="D17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5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56" s="8">
        <v>102.559445328417</v>
      </c>
      <c r="G1756" s="1">
        <v>356.14121316811497</v>
      </c>
      <c r="H1756" s="2"/>
      <c r="I1756"/>
      <c r="J1756" s="2"/>
    </row>
    <row r="1757" spans="1:10" x14ac:dyDescent="0.2">
      <c r="A1757" s="2" t="s">
        <v>21</v>
      </c>
      <c r="B1757" s="9">
        <v>17.03</v>
      </c>
      <c r="C1757" s="9"/>
      <c r="D17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5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57" s="8">
        <v>103.132403123548</v>
      </c>
      <c r="G1757" s="1">
        <v>350.61641538884902</v>
      </c>
      <c r="H1757" s="2"/>
      <c r="I1757"/>
      <c r="J1757" s="2"/>
    </row>
    <row r="1758" spans="1:10" x14ac:dyDescent="0.2">
      <c r="A1758" s="2" t="s">
        <v>21</v>
      </c>
      <c r="B1758" s="9">
        <v>17.03</v>
      </c>
      <c r="C1758" s="9"/>
      <c r="D17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5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58" s="8">
        <v>103.70536091867901</v>
      </c>
      <c r="G1758" s="1">
        <v>344.816151055305</v>
      </c>
      <c r="H1758" s="2"/>
      <c r="I1758"/>
      <c r="J1758" s="2"/>
    </row>
    <row r="1759" spans="1:10" x14ac:dyDescent="0.2">
      <c r="A1759" s="2" t="s">
        <v>21</v>
      </c>
      <c r="B1759" s="9">
        <v>17.03</v>
      </c>
      <c r="C1759" s="9"/>
      <c r="D17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5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59" s="8">
        <v>104.27831871380999</v>
      </c>
      <c r="G1759" s="1">
        <v>338.73643349071602</v>
      </c>
      <c r="H1759" s="2"/>
      <c r="I1759"/>
      <c r="J1759" s="2"/>
    </row>
    <row r="1760" spans="1:10" x14ac:dyDescent="0.2">
      <c r="A1760" s="2" t="s">
        <v>21</v>
      </c>
      <c r="B1760" s="9">
        <v>17.03</v>
      </c>
      <c r="C1760" s="9"/>
      <c r="D17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6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60" s="8">
        <v>104.851276508941</v>
      </c>
      <c r="G1760" s="1">
        <v>332.37306511306701</v>
      </c>
      <c r="H1760" s="2"/>
      <c r="I1760"/>
      <c r="J1760" s="2"/>
    </row>
    <row r="1761" spans="1:10" x14ac:dyDescent="0.2">
      <c r="A1761" s="2" t="s">
        <v>21</v>
      </c>
      <c r="B1761" s="9">
        <v>17.03</v>
      </c>
      <c r="C1761" s="9"/>
      <c r="D17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6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61" s="8">
        <v>105.42423430407101</v>
      </c>
      <c r="G1761" s="1">
        <v>325.72163196018499</v>
      </c>
      <c r="H1761" s="2"/>
      <c r="I1761"/>
      <c r="J1761" s="2"/>
    </row>
    <row r="1762" spans="1:10" x14ac:dyDescent="0.2">
      <c r="A1762" s="2" t="s">
        <v>21</v>
      </c>
      <c r="B1762" s="9">
        <v>17.03</v>
      </c>
      <c r="C1762" s="9"/>
      <c r="D17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6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62" s="8">
        <v>105.997192099202</v>
      </c>
      <c r="G1762" s="1">
        <v>318.77749790751898</v>
      </c>
      <c r="H1762" s="2"/>
      <c r="I1762"/>
      <c r="J1762" s="2"/>
    </row>
    <row r="1763" spans="1:10" x14ac:dyDescent="0.2">
      <c r="A1763" s="2" t="s">
        <v>21</v>
      </c>
      <c r="B1763" s="9">
        <v>17.03</v>
      </c>
      <c r="C1763" s="9"/>
      <c r="D17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6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63" s="8">
        <v>106.570149894333</v>
      </c>
      <c r="G1763" s="1">
        <v>311.535798576834</v>
      </c>
      <c r="H1763" s="2"/>
      <c r="I1763"/>
      <c r="J1763" s="2"/>
    </row>
    <row r="1764" spans="1:10" x14ac:dyDescent="0.2">
      <c r="A1764" s="2" t="s">
        <v>21</v>
      </c>
      <c r="B1764" s="9">
        <v>17.03</v>
      </c>
      <c r="C1764" s="9"/>
      <c r="D17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6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64" s="8">
        <v>107.143107689464</v>
      </c>
      <c r="G1764" s="1">
        <v>303.99143491557402</v>
      </c>
      <c r="H1764" s="2"/>
      <c r="I1764"/>
      <c r="J1764" s="2"/>
    </row>
    <row r="1765" spans="1:10" x14ac:dyDescent="0.2">
      <c r="A1765" s="2" t="s">
        <v>21</v>
      </c>
      <c r="B1765" s="9">
        <v>17.03</v>
      </c>
      <c r="C1765" s="9"/>
      <c r="D17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6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65" s="8">
        <v>107.71606548459501</v>
      </c>
      <c r="G1765" s="1">
        <v>296.13906644545602</v>
      </c>
      <c r="H1765" s="2"/>
      <c r="I1765"/>
      <c r="J1765" s="2"/>
    </row>
    <row r="1766" spans="1:10" x14ac:dyDescent="0.2">
      <c r="A1766" s="2" t="s">
        <v>21</v>
      </c>
      <c r="B1766" s="9">
        <v>17.03</v>
      </c>
      <c r="C1766" s="9"/>
      <c r="D17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6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66" s="8">
        <v>108.289023279726</v>
      </c>
      <c r="G1766" s="1">
        <v>287.97310416148702</v>
      </c>
      <c r="H1766" s="2"/>
      <c r="I1766"/>
      <c r="J1766" s="2"/>
    </row>
    <row r="1767" spans="1:10" x14ac:dyDescent="0.2">
      <c r="A1767" s="2" t="s">
        <v>21</v>
      </c>
      <c r="B1767" s="9">
        <v>17.03</v>
      </c>
      <c r="C1767" s="9"/>
      <c r="D17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6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67" s="8">
        <v>108.861981074856</v>
      </c>
      <c r="G1767" s="1">
        <v>279.487703071091</v>
      </c>
      <c r="H1767" s="2"/>
      <c r="I1767"/>
      <c r="J1767" s="2"/>
    </row>
    <row r="1768" spans="1:10" x14ac:dyDescent="0.2">
      <c r="A1768" s="2" t="s">
        <v>21</v>
      </c>
      <c r="B1768" s="9">
        <v>17.03</v>
      </c>
      <c r="C1768" s="9"/>
      <c r="D17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6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68" s="8">
        <v>109.43493886998699</v>
      </c>
      <c r="G1768" s="1">
        <v>270.67675436214199</v>
      </c>
      <c r="H1768" s="2"/>
      <c r="I1768"/>
      <c r="J1768" s="2"/>
    </row>
    <row r="1769" spans="1:10" x14ac:dyDescent="0.2">
      <c r="A1769" s="2" t="s">
        <v>21</v>
      </c>
      <c r="B1769" s="9">
        <v>17.03</v>
      </c>
      <c r="C1769" s="9"/>
      <c r="D17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6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69" s="8">
        <v>110.007896665118</v>
      </c>
      <c r="G1769" s="1">
        <v>261.533877186437</v>
      </c>
      <c r="H1769" s="2"/>
      <c r="I1769"/>
      <c r="J1769" s="2"/>
    </row>
    <row r="1770" spans="1:10" x14ac:dyDescent="0.2">
      <c r="A1770" s="2" t="s">
        <v>21</v>
      </c>
      <c r="B1770" s="9">
        <v>17.03</v>
      </c>
      <c r="C1770" s="9"/>
      <c r="D17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7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70" s="8">
        <v>110.580854460249</v>
      </c>
      <c r="G1770" s="1">
        <v>252.05241003938301</v>
      </c>
      <c r="H1770" s="2"/>
      <c r="I1770"/>
      <c r="J1770" s="2"/>
    </row>
    <row r="1771" spans="1:10" x14ac:dyDescent="0.2">
      <c r="A1771" s="2" t="s">
        <v>21</v>
      </c>
      <c r="B1771" s="9">
        <v>17.03</v>
      </c>
      <c r="C1771" s="9"/>
      <c r="D17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7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71" s="8">
        <v>111.15381225538</v>
      </c>
      <c r="G1771" s="1">
        <v>242.225401730778</v>
      </c>
      <c r="H1771" s="2"/>
      <c r="I1771"/>
      <c r="J1771" s="2"/>
    </row>
    <row r="1772" spans="1:10" x14ac:dyDescent="0.2">
      <c r="A1772" s="2" t="s">
        <v>21</v>
      </c>
      <c r="B1772" s="9">
        <v>17.03</v>
      </c>
      <c r="C1772" s="9"/>
      <c r="D17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7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72" s="8">
        <v>111.72677005051101</v>
      </c>
      <c r="G1772" s="1">
        <v>232.04560192215999</v>
      </c>
      <c r="H1772" s="2"/>
      <c r="I1772"/>
      <c r="J1772" s="2"/>
    </row>
    <row r="1773" spans="1:10" x14ac:dyDescent="0.2">
      <c r="A1773" s="2" t="s">
        <v>21</v>
      </c>
      <c r="B1773" s="9">
        <v>17.03</v>
      </c>
      <c r="C1773" s="9"/>
      <c r="D17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7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73" s="8">
        <v>112.299727845641</v>
      </c>
      <c r="G1773" s="1">
        <v>221.50545122183701</v>
      </c>
      <c r="H1773" s="2"/>
      <c r="I1773"/>
      <c r="J1773" s="2"/>
    </row>
    <row r="1774" spans="1:10" x14ac:dyDescent="0.2">
      <c r="A1774" s="2" t="s">
        <v>21</v>
      </c>
      <c r="B1774" s="9">
        <v>17.03</v>
      </c>
      <c r="C1774" s="9"/>
      <c r="D17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7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74" s="8">
        <v>112.872685640772</v>
      </c>
      <c r="G1774" s="1">
        <v>210.59707081860799</v>
      </c>
      <c r="H1774" s="2"/>
      <c r="I1774"/>
      <c r="J1774" s="2"/>
    </row>
    <row r="1775" spans="1:10" x14ac:dyDescent="0.2">
      <c r="A1775" s="2" t="s">
        <v>21</v>
      </c>
      <c r="B1775" s="9">
        <v>17.03</v>
      </c>
      <c r="C1775" s="9"/>
      <c r="D17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7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75" s="8">
        <v>113.44564343590299</v>
      </c>
      <c r="G1775" s="1">
        <v>199.31225163514199</v>
      </c>
      <c r="H1775" s="2"/>
      <c r="I1775"/>
      <c r="J1775" s="2"/>
    </row>
    <row r="1776" spans="1:10" x14ac:dyDescent="0.2">
      <c r="A1776" s="2" t="s">
        <v>21</v>
      </c>
      <c r="B1776" s="9">
        <v>17.03</v>
      </c>
      <c r="C1776" s="9"/>
      <c r="D17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7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76" s="8">
        <v>114.018601231034</v>
      </c>
      <c r="G1776" s="1">
        <v>187.64244299092101</v>
      </c>
      <c r="H1776" s="2"/>
      <c r="I1776"/>
      <c r="J1776" s="2"/>
    </row>
    <row r="1777" spans="1:10" x14ac:dyDescent="0.2">
      <c r="A1777" s="2" t="s">
        <v>21</v>
      </c>
      <c r="B1777" s="9">
        <v>17.03</v>
      </c>
      <c r="C1777" s="9"/>
      <c r="D17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7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77" s="8">
        <v>114.591559026165</v>
      </c>
      <c r="G1777" s="1">
        <v>175.57874074860499</v>
      </c>
      <c r="H1777" s="2"/>
      <c r="I1777"/>
      <c r="J1777" s="2"/>
    </row>
    <row r="1778" spans="1:10" x14ac:dyDescent="0.2">
      <c r="A1778" s="2" t="s">
        <v>21</v>
      </c>
      <c r="B1778" s="9">
        <v>17.03</v>
      </c>
      <c r="C1778" s="9"/>
      <c r="D17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7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78" s="8">
        <v>115.164516821295</v>
      </c>
      <c r="G1778" s="1">
        <v>163.11187493087701</v>
      </c>
      <c r="H1778" s="2"/>
      <c r="I1778"/>
      <c r="J1778" s="2"/>
    </row>
    <row r="1779" spans="1:10" x14ac:dyDescent="0.2">
      <c r="A1779" s="2" t="s">
        <v>21</v>
      </c>
      <c r="B1779" s="9">
        <v>17.03</v>
      </c>
      <c r="C1779" s="9"/>
      <c r="D17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7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79" s="8">
        <v>115.737474616426</v>
      </c>
      <c r="G1779" s="1">
        <v>150.23219678838001</v>
      </c>
      <c r="H1779" s="2"/>
      <c r="I1779"/>
      <c r="J1779" s="2"/>
    </row>
    <row r="1780" spans="1:10" x14ac:dyDescent="0.2">
      <c r="A1780" s="2" t="s">
        <v>21</v>
      </c>
      <c r="B1780" s="9">
        <v>17.03</v>
      </c>
      <c r="C1780" s="9"/>
      <c r="D17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8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80" s="8">
        <v>116.310432411557</v>
      </c>
      <c r="G1780" s="1">
        <v>136.92966529781401</v>
      </c>
      <c r="H1780" s="2"/>
      <c r="I1780"/>
      <c r="J1780" s="2"/>
    </row>
    <row r="1781" spans="1:10" x14ac:dyDescent="0.2">
      <c r="A1781" s="2" t="s">
        <v>21</v>
      </c>
      <c r="B1781" s="9">
        <v>17.03</v>
      </c>
      <c r="C1781" s="9"/>
      <c r="D17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8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81" s="8">
        <v>116.88339020668801</v>
      </c>
      <c r="G1781" s="1">
        <v>123.193833072399</v>
      </c>
      <c r="H1781" s="2"/>
      <c r="I1781"/>
      <c r="J1781" s="2"/>
    </row>
    <row r="1782" spans="1:10" x14ac:dyDescent="0.2">
      <c r="A1782" s="2" t="s">
        <v>21</v>
      </c>
      <c r="B1782" s="9">
        <v>17.03</v>
      </c>
      <c r="C1782" s="9"/>
      <c r="D17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8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82" s="8">
        <v>117.45634800181899</v>
      </c>
      <c r="G1782" s="1">
        <v>109.013831665195</v>
      </c>
      <c r="H1782" s="2"/>
      <c r="I1782"/>
      <c r="J1782" s="2"/>
    </row>
    <row r="1783" spans="1:10" x14ac:dyDescent="0.2">
      <c r="A1783" s="2" t="s">
        <v>21</v>
      </c>
      <c r="B1783" s="9">
        <v>17.03</v>
      </c>
      <c r="C1783" s="9"/>
      <c r="D17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8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83" s="8">
        <v>118.02930579695</v>
      </c>
      <c r="G1783" s="1">
        <v>94.378356243751696</v>
      </c>
      <c r="H1783" s="2"/>
      <c r="I1783"/>
      <c r="J1783" s="2"/>
    </row>
    <row r="1784" spans="1:10" x14ac:dyDescent="0.2">
      <c r="A1784" s="2" t="s">
        <v>21</v>
      </c>
      <c r="B1784" s="9">
        <v>17.03</v>
      </c>
      <c r="C1784" s="9"/>
      <c r="D17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8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84" s="8">
        <v>118.60226359208001</v>
      </c>
      <c r="G1784" s="1">
        <v>79.2756496181823</v>
      </c>
      <c r="H1784" s="2"/>
      <c r="I1784"/>
      <c r="J1784" s="2"/>
    </row>
    <row r="1785" spans="1:10" x14ac:dyDescent="0.2">
      <c r="A1785" s="2" t="s">
        <v>21</v>
      </c>
      <c r="B1785" s="9">
        <v>17.03</v>
      </c>
      <c r="C1785" s="9"/>
      <c r="D17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8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85" s="8">
        <v>119.175221387211</v>
      </c>
      <c r="G1785" s="1">
        <v>63.693485601490401</v>
      </c>
      <c r="H1785" s="2"/>
      <c r="I1785"/>
      <c r="J1785" s="2"/>
    </row>
    <row r="1786" spans="1:10" x14ac:dyDescent="0.2">
      <c r="A1786" s="2" t="s">
        <v>21</v>
      </c>
      <c r="B1786" s="9">
        <v>17.03</v>
      </c>
      <c r="C1786" s="9"/>
      <c r="D17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8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86" s="8">
        <v>119.748179182342</v>
      </c>
      <c r="G1786" s="1">
        <v>47.619151681921302</v>
      </c>
      <c r="H1786" s="2"/>
      <c r="I1786"/>
      <c r="J1786" s="2"/>
    </row>
    <row r="1787" spans="1:10" x14ac:dyDescent="0.2">
      <c r="A1787" s="2" t="s">
        <v>21</v>
      </c>
      <c r="B1787" s="9">
        <v>17.03</v>
      </c>
      <c r="C1787" s="9"/>
      <c r="D17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8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87" s="8">
        <v>120.321136977473</v>
      </c>
      <c r="G1787" s="1">
        <v>31.039430989387998</v>
      </c>
      <c r="H1787" s="2"/>
      <c r="I1787"/>
      <c r="J1787" s="2"/>
    </row>
    <row r="1788" spans="1:10" x14ac:dyDescent="0.2">
      <c r="A1788" s="2" t="s">
        <v>21</v>
      </c>
      <c r="B1788" s="9">
        <v>17.03</v>
      </c>
      <c r="C1788" s="9"/>
      <c r="D17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8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88" s="8">
        <v>120.89409477260401</v>
      </c>
      <c r="G1788" s="1">
        <v>13.940583534299799</v>
      </c>
      <c r="H1788" s="2"/>
      <c r="I1788"/>
      <c r="J1788" s="2"/>
    </row>
    <row r="1789" spans="1:10" x14ac:dyDescent="0.2">
      <c r="A1789" s="2" t="s">
        <v>21</v>
      </c>
      <c r="B1789" s="9">
        <v>17.03</v>
      </c>
      <c r="C1789" s="9"/>
      <c r="D17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8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89" s="8">
        <v>121.467052567735</v>
      </c>
      <c r="G1789" s="1">
        <v>-3.69167329523634</v>
      </c>
      <c r="H1789" s="2"/>
      <c r="I1789"/>
      <c r="J1789" s="2"/>
    </row>
    <row r="1790" spans="1:10" x14ac:dyDescent="0.2">
      <c r="A1790" s="2" t="s">
        <v>21</v>
      </c>
      <c r="B1790" s="9">
        <v>17.03</v>
      </c>
      <c r="C1790" s="9"/>
      <c r="D17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9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90" s="8">
        <v>122.040010362865</v>
      </c>
      <c r="G1790" s="1">
        <v>-21.8721850021808</v>
      </c>
      <c r="H1790" s="2"/>
      <c r="I1790"/>
      <c r="J1790" s="2"/>
    </row>
    <row r="1791" spans="1:10" x14ac:dyDescent="0.2">
      <c r="A1791" s="2" t="s">
        <v>21</v>
      </c>
      <c r="B1791" s="9">
        <v>17.03</v>
      </c>
      <c r="C1791" s="9"/>
      <c r="D17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9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91" s="8">
        <v>122.61296815799599</v>
      </c>
      <c r="G1791" s="1">
        <v>-40.616381023816899</v>
      </c>
      <c r="H1791" s="2"/>
      <c r="I1791"/>
      <c r="J1791" s="2"/>
    </row>
    <row r="1792" spans="1:10" x14ac:dyDescent="0.2">
      <c r="A1792" s="2" t="s">
        <v>21</v>
      </c>
      <c r="B1792" s="9">
        <v>17.03</v>
      </c>
      <c r="C1792" s="9"/>
      <c r="D17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9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92" s="8">
        <v>123.185925953127</v>
      </c>
      <c r="G1792" s="1">
        <v>-59.9402965715257</v>
      </c>
      <c r="H1792" s="2"/>
      <c r="I1792"/>
      <c r="J1792" s="2"/>
    </row>
    <row r="1793" spans="1:10" x14ac:dyDescent="0.2">
      <c r="A1793" s="2" t="s">
        <v>21</v>
      </c>
      <c r="B1793" s="9">
        <v>17.03</v>
      </c>
      <c r="C1793" s="9"/>
      <c r="D17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9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93" s="8">
        <v>123.758883748258</v>
      </c>
      <c r="G1793" s="1">
        <v>-79.860595273828494</v>
      </c>
      <c r="H1793" s="2"/>
      <c r="I1793"/>
      <c r="J1793" s="2"/>
    </row>
    <row r="1794" spans="1:10" x14ac:dyDescent="0.2">
      <c r="A1794" s="2" t="s">
        <v>21</v>
      </c>
      <c r="B1794" s="9">
        <v>17.03</v>
      </c>
      <c r="C1794" s="9"/>
      <c r="D17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9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94" s="8">
        <v>124.331841543389</v>
      </c>
      <c r="G1794" s="1">
        <v>-100.394592640285</v>
      </c>
      <c r="H1794" s="2"/>
      <c r="I1794"/>
      <c r="J1794" s="2"/>
    </row>
    <row r="1795" spans="1:10" x14ac:dyDescent="0.2">
      <c r="A1795" s="2" t="s">
        <v>21</v>
      </c>
      <c r="B1795" s="9">
        <v>17.03</v>
      </c>
      <c r="C1795" s="9"/>
      <c r="D17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9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95" s="8">
        <v>124.904799338519</v>
      </c>
      <c r="G1795" s="1">
        <v>-121.560280347488</v>
      </c>
      <c r="H1795" s="2"/>
      <c r="I1795"/>
      <c r="J1795" s="2"/>
    </row>
    <row r="1796" spans="1:10" x14ac:dyDescent="0.2">
      <c r="A1796" s="2" t="s">
        <v>21</v>
      </c>
      <c r="B1796" s="9">
        <v>17.03</v>
      </c>
      <c r="C1796" s="9"/>
      <c r="D17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9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96" s="8">
        <v>125.47775713365</v>
      </c>
      <c r="G1796" s="1">
        <v>-143.37635135710499</v>
      </c>
      <c r="H1796" s="2"/>
      <c r="I1796"/>
      <c r="J1796" s="2"/>
    </row>
    <row r="1797" spans="1:10" x14ac:dyDescent="0.2">
      <c r="A1797" s="2" t="s">
        <v>21</v>
      </c>
      <c r="B1797" s="9">
        <v>17.03</v>
      </c>
      <c r="C1797" s="9"/>
      <c r="D17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9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97" s="8">
        <v>126.05071492878101</v>
      </c>
      <c r="G1797" s="1">
        <v>-165.862225863833</v>
      </c>
      <c r="H1797" s="2"/>
      <c r="I1797"/>
      <c r="J1797" s="2"/>
    </row>
    <row r="1798" spans="1:10" x14ac:dyDescent="0.2">
      <c r="A1798" s="2" t="s">
        <v>21</v>
      </c>
      <c r="B1798" s="9">
        <v>17.03</v>
      </c>
      <c r="C1798" s="9"/>
      <c r="D17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9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98" s="8">
        <v>126.62367272391199</v>
      </c>
      <c r="G1798" s="1">
        <v>-189.03807807451</v>
      </c>
      <c r="H1798" s="2"/>
      <c r="I1798"/>
      <c r="J1798" s="2"/>
    </row>
    <row r="1799" spans="1:10" x14ac:dyDescent="0.2">
      <c r="A1799" s="2" t="s">
        <v>21</v>
      </c>
      <c r="B1799" s="9">
        <v>17.03</v>
      </c>
      <c r="C1799" s="9"/>
      <c r="D17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79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799" s="8">
        <v>127.196630519043</v>
      </c>
      <c r="G1799" s="1">
        <v>-212.92486380115599</v>
      </c>
      <c r="H1799" s="2"/>
      <c r="I1799"/>
      <c r="J1799" s="2"/>
    </row>
    <row r="1800" spans="1:10" x14ac:dyDescent="0.2">
      <c r="A1800" s="2" t="s">
        <v>21</v>
      </c>
      <c r="B1800" s="9">
        <v>17.03</v>
      </c>
      <c r="C1800" s="9"/>
      <c r="D18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0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00" s="8">
        <v>127.769588314174</v>
      </c>
      <c r="G1800" s="1">
        <v>-237.54434886367201</v>
      </c>
      <c r="H1800" s="2"/>
      <c r="I1800"/>
      <c r="J1800" s="2"/>
    </row>
    <row r="1801" spans="1:10" x14ac:dyDescent="0.2">
      <c r="A1801" s="2" t="s">
        <v>21</v>
      </c>
      <c r="B1801" s="9">
        <v>17.03</v>
      </c>
      <c r="C1801" s="9"/>
      <c r="D18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0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01" s="8">
        <v>128.34254610930401</v>
      </c>
      <c r="G1801" s="1">
        <v>-262.919138269879</v>
      </c>
      <c r="H1801" s="2"/>
      <c r="I1801"/>
      <c r="J1801" s="2"/>
    </row>
    <row r="1802" spans="1:10" x14ac:dyDescent="0.2">
      <c r="A1802" s="2" t="s">
        <v>21</v>
      </c>
      <c r="B1802" s="9">
        <v>17.03</v>
      </c>
      <c r="C1802" s="9"/>
      <c r="D18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0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02" s="8">
        <v>128.91550390443501</v>
      </c>
      <c r="G1802" s="1">
        <v>-289.07270615121701</v>
      </c>
      <c r="H1802" s="2"/>
      <c r="I1802"/>
      <c r="J1802" s="2"/>
    </row>
    <row r="1803" spans="1:10" x14ac:dyDescent="0.2">
      <c r="A1803" s="2" t="s">
        <v>21</v>
      </c>
      <c r="B1803" s="9">
        <v>17.03</v>
      </c>
      <c r="C1803" s="9"/>
      <c r="D18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0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03" s="8">
        <v>129.48846169956599</v>
      </c>
      <c r="G1803" s="1">
        <v>-316.02942640702702</v>
      </c>
      <c r="H1803" s="2"/>
      <c r="I1803"/>
      <c r="J1803" s="2"/>
    </row>
    <row r="1804" spans="1:10" x14ac:dyDescent="0.2">
      <c r="A1804" s="2" t="s">
        <v>21</v>
      </c>
      <c r="B1804" s="9">
        <v>17.03</v>
      </c>
      <c r="C1804" s="9"/>
      <c r="D18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0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04" s="8">
        <v>130.06141949469699</v>
      </c>
      <c r="G1804" s="1">
        <v>-343.814604013382</v>
      </c>
      <c r="H1804" s="2"/>
      <c r="I1804"/>
      <c r="J1804" s="2"/>
    </row>
    <row r="1805" spans="1:10" x14ac:dyDescent="0.2">
      <c r="A1805" s="2" t="s">
        <v>21</v>
      </c>
      <c r="B1805" s="9">
        <v>17.03</v>
      </c>
      <c r="C1805" s="9"/>
      <c r="D18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0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05" s="8">
        <v>130.634377289828</v>
      </c>
      <c r="G1805" s="1">
        <v>-372.45450692431399</v>
      </c>
      <c r="H1805" s="2"/>
      <c r="I1805"/>
      <c r="J1805" s="2"/>
    </row>
    <row r="1806" spans="1:10" x14ac:dyDescent="0.2">
      <c r="A1806" s="2" t="s">
        <v>21</v>
      </c>
      <c r="B1806" s="9">
        <v>17.03</v>
      </c>
      <c r="C1806" s="9"/>
      <c r="D18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0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06" s="8">
        <v>131.207335084959</v>
      </c>
      <c r="G1806" s="1">
        <v>-401.97639849814999</v>
      </c>
      <c r="H1806" s="2"/>
      <c r="I1806"/>
      <c r="J1806" s="2"/>
    </row>
    <row r="1807" spans="1:10" x14ac:dyDescent="0.2">
      <c r="A1807" s="2" t="s">
        <v>21</v>
      </c>
      <c r="B1807" s="9">
        <v>17.03</v>
      </c>
      <c r="C1807" s="9"/>
      <c r="D18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0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07" s="8">
        <v>131.78029288008901</v>
      </c>
      <c r="G1807" s="1">
        <v>-432.408570345366</v>
      </c>
      <c r="H1807" s="2"/>
      <c r="I1807"/>
      <c r="J1807" s="2"/>
    </row>
    <row r="1808" spans="1:10" x14ac:dyDescent="0.2">
      <c r="A1808" s="2" t="s">
        <v>21</v>
      </c>
      <c r="B1808" s="9">
        <v>17.03</v>
      </c>
      <c r="C1808" s="9"/>
      <c r="D18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0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08" s="8">
        <v>132.35325067522001</v>
      </c>
      <c r="G1808" s="1">
        <v>-463.78037549033002</v>
      </c>
      <c r="H1808" s="2"/>
      <c r="I1808"/>
      <c r="J1808" s="2"/>
    </row>
    <row r="1809" spans="1:10" x14ac:dyDescent="0.2">
      <c r="A1809" s="2" t="s">
        <v>21</v>
      </c>
      <c r="B1809" s="9">
        <v>17.03</v>
      </c>
      <c r="C1809" s="9"/>
      <c r="D18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0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09" s="8">
        <v>132.92620847035101</v>
      </c>
      <c r="G1809" s="1">
        <v>-496.12226171262802</v>
      </c>
      <c r="H1809" s="2"/>
      <c r="I1809"/>
      <c r="J1809" s="2"/>
    </row>
    <row r="1810" spans="1:10" x14ac:dyDescent="0.2">
      <c r="A1810" s="2" t="s">
        <v>21</v>
      </c>
      <c r="B1810" s="9">
        <v>17.03</v>
      </c>
      <c r="C1810" s="9"/>
      <c r="D18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1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10" s="8">
        <v>133.49916626548199</v>
      </c>
      <c r="G1810" s="1">
        <v>-529.46580490686995</v>
      </c>
      <c r="H1810" s="2"/>
      <c r="I1810"/>
      <c r="J1810" s="2"/>
    </row>
    <row r="1811" spans="1:10" x14ac:dyDescent="0.2">
      <c r="A1811" s="2" t="s">
        <v>21</v>
      </c>
      <c r="B1811" s="9">
        <v>17.03</v>
      </c>
      <c r="C1811" s="9"/>
      <c r="D18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1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11" s="8">
        <v>134.07212406061299</v>
      </c>
      <c r="G1811" s="1">
        <v>-563.84374228084505</v>
      </c>
      <c r="H1811" s="2"/>
      <c r="I1811"/>
      <c r="J1811" s="2"/>
    </row>
    <row r="1812" spans="1:10" x14ac:dyDescent="0.2">
      <c r="A1812" s="2" t="s">
        <v>21</v>
      </c>
      <c r="B1812" s="9">
        <v>17.03</v>
      </c>
      <c r="C1812" s="9"/>
      <c r="D18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1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12" s="8">
        <v>134.645081855743</v>
      </c>
      <c r="G1812" s="1">
        <v>-599.29000517193697</v>
      </c>
      <c r="H1812" s="2"/>
      <c r="I1812"/>
      <c r="J1812" s="2"/>
    </row>
    <row r="1813" spans="1:10" x14ac:dyDescent="0.2">
      <c r="A1813" s="2" t="s">
        <v>21</v>
      </c>
      <c r="B1813" s="9">
        <v>17.03</v>
      </c>
      <c r="C1813" s="9"/>
      <c r="D18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1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13" s="8">
        <v>135.218039650874</v>
      </c>
      <c r="G1813" s="1">
        <v>-635.83975123577795</v>
      </c>
      <c r="H1813" s="2"/>
      <c r="I1813"/>
      <c r="J1813" s="2"/>
    </row>
    <row r="1814" spans="1:10" x14ac:dyDescent="0.2">
      <c r="A1814" s="2" t="s">
        <v>21</v>
      </c>
      <c r="B1814" s="9">
        <v>17.03</v>
      </c>
      <c r="C1814" s="9"/>
      <c r="D18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1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14" s="8">
        <v>135.79099744600501</v>
      </c>
      <c r="G1814" s="1">
        <v>-673.52939571616605</v>
      </c>
      <c r="H1814" s="2"/>
      <c r="I1814"/>
      <c r="J1814" s="2"/>
    </row>
    <row r="1815" spans="1:10" x14ac:dyDescent="0.2">
      <c r="A1815" s="2" t="s">
        <v>21</v>
      </c>
      <c r="B1815" s="9">
        <v>17.03</v>
      </c>
      <c r="C1815" s="9"/>
      <c r="D18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1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15" s="8">
        <v>136.36395524113601</v>
      </c>
      <c r="G1815" s="1">
        <v>-712.39664146585096</v>
      </c>
      <c r="H1815" s="2"/>
      <c r="I1815"/>
      <c r="J1815" s="2"/>
    </row>
    <row r="1816" spans="1:10" x14ac:dyDescent="0.2">
      <c r="A1816" s="2" t="s">
        <v>21</v>
      </c>
      <c r="B1816" s="9">
        <v>17.03</v>
      </c>
      <c r="C1816" s="9"/>
      <c r="D18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1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16" s="8">
        <v>136.93691303626699</v>
      </c>
      <c r="G1816" s="1">
        <v>-752.48050733573996</v>
      </c>
      <c r="H1816" s="2"/>
      <c r="I1816"/>
      <c r="J1816" s="2"/>
    </row>
    <row r="1817" spans="1:10" x14ac:dyDescent="0.2">
      <c r="A1817" s="2" t="s">
        <v>21</v>
      </c>
      <c r="B1817" s="9">
        <v>17.03</v>
      </c>
      <c r="C1817" s="9"/>
      <c r="D18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1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17" s="8">
        <v>137.50987083139799</v>
      </c>
      <c r="G1817" s="1">
        <v>-793.82135450263297</v>
      </c>
      <c r="H1817" s="2"/>
      <c r="I1817"/>
      <c r="J1817" s="2"/>
    </row>
    <row r="1818" spans="1:10" x14ac:dyDescent="0.2">
      <c r="A1818" s="2" t="s">
        <v>21</v>
      </c>
      <c r="B1818" s="9">
        <v>17.03</v>
      </c>
      <c r="C1818" s="9"/>
      <c r="D18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1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18" s="8">
        <v>138.082828626528</v>
      </c>
      <c r="G1818" s="1">
        <v>-836.46091023510405</v>
      </c>
      <c r="H1818" s="2"/>
      <c r="I1818"/>
      <c r="J1818" s="2"/>
    </row>
    <row r="1819" spans="1:10" x14ac:dyDescent="0.2">
      <c r="A1819" s="2" t="s">
        <v>21</v>
      </c>
      <c r="B1819" s="9">
        <v>17.03</v>
      </c>
      <c r="C1819" s="9"/>
      <c r="D18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1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19" s="8">
        <v>138.655786421659</v>
      </c>
      <c r="G1819" s="1">
        <v>-880.442288539385</v>
      </c>
      <c r="H1819" s="2"/>
      <c r="I1819"/>
      <c r="J1819" s="2"/>
    </row>
    <row r="1820" spans="1:10" x14ac:dyDescent="0.2">
      <c r="A1820" s="2" t="s">
        <v>21</v>
      </c>
      <c r="B1820" s="9">
        <v>17.03</v>
      </c>
      <c r="C1820" s="9"/>
      <c r="D18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2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20" s="8">
        <v>139.22874421679001</v>
      </c>
      <c r="G1820" s="1">
        <v>-925.81000704487997</v>
      </c>
      <c r="H1820" s="2"/>
      <c r="I1820"/>
      <c r="J1820" s="2"/>
    </row>
    <row r="1821" spans="1:10" x14ac:dyDescent="0.2">
      <c r="A1821" s="2" t="s">
        <v>21</v>
      </c>
      <c r="B1821" s="9">
        <v>17.03</v>
      </c>
      <c r="C1821" s="9"/>
      <c r="D18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2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21" s="8">
        <v>139.80170201192101</v>
      </c>
      <c r="G1821" s="1">
        <v>-972.60999941219995</v>
      </c>
      <c r="H1821" s="2"/>
      <c r="I1821"/>
      <c r="J1821" s="2"/>
    </row>
    <row r="1822" spans="1:10" x14ac:dyDescent="0.2">
      <c r="A1822" s="2" t="s">
        <v>21</v>
      </c>
      <c r="B1822" s="9">
        <v>17.03</v>
      </c>
      <c r="C1822" s="9"/>
      <c r="D18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2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22" s="8">
        <v>140.37465980705201</v>
      </c>
      <c r="G1822" s="1">
        <v>-1020.88962245332</v>
      </c>
      <c r="H1822" s="2"/>
      <c r="I1822"/>
      <c r="J1822" s="2"/>
    </row>
    <row r="1823" spans="1:10" x14ac:dyDescent="0.2">
      <c r="A1823" s="2" t="s">
        <v>21</v>
      </c>
      <c r="B1823" s="9">
        <v>17.03</v>
      </c>
      <c r="C1823" s="9"/>
      <c r="D18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2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23" s="8">
        <v>140.94761760218299</v>
      </c>
      <c r="G1823" s="1">
        <v>-1070.69765704413</v>
      </c>
      <c r="H1823" s="2"/>
      <c r="I1823"/>
      <c r="J1823" s="2"/>
    </row>
    <row r="1824" spans="1:10" x14ac:dyDescent="0.2">
      <c r="A1824" s="2" t="s">
        <v>21</v>
      </c>
      <c r="B1824" s="9">
        <v>17.03</v>
      </c>
      <c r="C1824" s="9"/>
      <c r="D18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2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24" s="8">
        <v>141.520575397313</v>
      </c>
      <c r="G1824" s="1">
        <v>-1122.0843018190201</v>
      </c>
      <c r="H1824" s="2"/>
      <c r="I1824"/>
      <c r="J1824" s="2"/>
    </row>
    <row r="1825" spans="1:10" x14ac:dyDescent="0.2">
      <c r="A1825" s="2" t="s">
        <v>21</v>
      </c>
      <c r="B1825" s="9">
        <v>17.03</v>
      </c>
      <c r="C1825" s="9"/>
      <c r="D18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2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25" s="8">
        <v>142.093533192444</v>
      </c>
      <c r="G1825" s="1">
        <v>-1175.1011584893299</v>
      </c>
      <c r="H1825" s="2"/>
      <c r="I1825"/>
      <c r="J1825" s="2"/>
    </row>
    <row r="1826" spans="1:10" x14ac:dyDescent="0.2">
      <c r="A1826" s="2" t="s">
        <v>21</v>
      </c>
      <c r="B1826" s="9">
        <v>17.03</v>
      </c>
      <c r="C1826" s="9"/>
      <c r="D18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2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26" s="8">
        <v>142.666490987575</v>
      </c>
      <c r="G1826" s="1">
        <v>-1229.80120751919</v>
      </c>
      <c r="H1826" s="2"/>
      <c r="I1826"/>
      <c r="J1826" s="2"/>
    </row>
    <row r="1827" spans="1:10" x14ac:dyDescent="0.2">
      <c r="A1827" s="2" t="s">
        <v>21</v>
      </c>
      <c r="B1827" s="9">
        <v>17.03</v>
      </c>
      <c r="C1827" s="9"/>
      <c r="D18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2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27" s="8">
        <v>143.23944878270601</v>
      </c>
      <c r="G1827" s="1">
        <v>-1286.2387727283301</v>
      </c>
      <c r="H1827" s="2"/>
      <c r="I1827"/>
      <c r="J1827" s="2"/>
    </row>
    <row r="1828" spans="1:10" x14ac:dyDescent="0.2">
      <c r="A1828" s="2" t="s">
        <v>21</v>
      </c>
      <c r="B1828" s="9">
        <v>17.03</v>
      </c>
      <c r="C1828" s="9"/>
      <c r="D18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2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28" s="8">
        <v>143.81240657783701</v>
      </c>
      <c r="G1828" s="1">
        <v>-1344.46947325166</v>
      </c>
      <c r="H1828" s="2"/>
      <c r="I1828"/>
      <c r="J1828" s="2"/>
    </row>
    <row r="1829" spans="1:10" x14ac:dyDescent="0.2">
      <c r="A1829" s="2" t="s">
        <v>21</v>
      </c>
      <c r="B1829" s="9">
        <v>17.03</v>
      </c>
      <c r="C1829" s="9"/>
      <c r="D18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2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29" s="8">
        <v>144.38536437296699</v>
      </c>
      <c r="G1829" s="1">
        <v>-1404.5501611013501</v>
      </c>
      <c r="H1829" s="2"/>
      <c r="I1829"/>
      <c r="J1829" s="2"/>
    </row>
    <row r="1830" spans="1:10" x14ac:dyDescent="0.2">
      <c r="A1830" s="2" t="s">
        <v>21</v>
      </c>
      <c r="B1830" s="9">
        <v>17.03</v>
      </c>
      <c r="C1830" s="9"/>
      <c r="D18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3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30" s="8">
        <v>144.95832216809799</v>
      </c>
      <c r="G1830" s="1">
        <v>-1466.5388424063501</v>
      </c>
      <c r="H1830" s="2"/>
      <c r="I1830"/>
      <c r="J1830" s="2"/>
    </row>
    <row r="1831" spans="1:10" x14ac:dyDescent="0.2">
      <c r="A1831" s="2" t="s">
        <v>21</v>
      </c>
      <c r="B1831" s="9">
        <v>17.03</v>
      </c>
      <c r="C1831" s="9"/>
      <c r="D18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3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31" s="8">
        <v>145.531279963229</v>
      </c>
      <c r="G1831" s="1">
        <v>-1530.4945802100201</v>
      </c>
      <c r="H1831" s="2"/>
      <c r="I1831"/>
      <c r="J1831" s="2"/>
    </row>
    <row r="1832" spans="1:10" x14ac:dyDescent="0.2">
      <c r="A1832" s="2" t="s">
        <v>21</v>
      </c>
      <c r="B1832" s="9">
        <v>17.03</v>
      </c>
      <c r="C1832" s="9"/>
      <c r="D18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3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32" s="8">
        <v>146.10423775836</v>
      </c>
      <c r="G1832" s="1">
        <v>-1596.4773764956401</v>
      </c>
      <c r="H1832" s="2"/>
      <c r="I1832"/>
      <c r="J1832" s="2"/>
    </row>
    <row r="1833" spans="1:10" x14ac:dyDescent="0.2">
      <c r="A1833" s="2" t="s">
        <v>21</v>
      </c>
      <c r="B1833" s="9">
        <v>17.03</v>
      </c>
      <c r="C1833" s="9"/>
      <c r="D18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3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33" s="8">
        <v>146.677195553491</v>
      </c>
      <c r="G1833" s="1">
        <v>-1664.54803089966</v>
      </c>
      <c r="H1833" s="2"/>
      <c r="I1833"/>
      <c r="J1833" s="2"/>
    </row>
    <row r="1834" spans="1:10" x14ac:dyDescent="0.2">
      <c r="A1834" s="2" t="s">
        <v>21</v>
      </c>
      <c r="B1834" s="9">
        <v>17.03</v>
      </c>
      <c r="C1834" s="9"/>
      <c r="D18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3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34" s="8">
        <v>147.25015334862201</v>
      </c>
      <c r="G1834" s="1">
        <v>-1734.7679733493501</v>
      </c>
      <c r="H1834" s="2"/>
      <c r="I1834"/>
      <c r="J1834" s="2"/>
    </row>
    <row r="1835" spans="1:10" x14ac:dyDescent="0.2">
      <c r="A1835" s="2" t="s">
        <v>21</v>
      </c>
      <c r="B1835" s="9">
        <v>17.03</v>
      </c>
      <c r="C1835" s="9"/>
      <c r="D18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3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35" s="8">
        <v>147.82311114375199</v>
      </c>
      <c r="G1835" s="1">
        <v>-1807.19906762405</v>
      </c>
      <c r="H1835" s="2"/>
      <c r="I1835"/>
      <c r="J1835" s="2"/>
    </row>
    <row r="1836" spans="1:10" x14ac:dyDescent="0.2">
      <c r="A1836" s="2" t="s">
        <v>21</v>
      </c>
      <c r="B1836" s="9">
        <v>17.03</v>
      </c>
      <c r="C1836" s="9"/>
      <c r="D18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3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36" s="8">
        <v>148.39606893888299</v>
      </c>
      <c r="G1836" s="1">
        <v>-1881.9033826124701</v>
      </c>
      <c r="H1836" s="2"/>
      <c r="I1836"/>
      <c r="J1836" s="2"/>
    </row>
    <row r="1837" spans="1:10" x14ac:dyDescent="0.2">
      <c r="A1837" s="2" t="s">
        <v>21</v>
      </c>
      <c r="B1837" s="9">
        <v>17.03</v>
      </c>
      <c r="C1837" s="9"/>
      <c r="D18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3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37" s="8">
        <v>148.96902673401399</v>
      </c>
      <c r="G1837" s="1">
        <v>-1958.94292779695</v>
      </c>
      <c r="H1837" s="2"/>
      <c r="I1837"/>
      <c r="J1837" s="2"/>
    </row>
    <row r="1838" spans="1:10" x14ac:dyDescent="0.2">
      <c r="A1838" s="2" t="s">
        <v>21</v>
      </c>
      <c r="B1838" s="9">
        <v>17.03</v>
      </c>
      <c r="C1838" s="9"/>
      <c r="D18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3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38" s="8">
        <v>149.541984529145</v>
      </c>
      <c r="G1838" s="1">
        <v>-2038.3793492694499</v>
      </c>
      <c r="H1838" s="2"/>
      <c r="I1838"/>
      <c r="J1838" s="2"/>
    </row>
    <row r="1839" spans="1:10" x14ac:dyDescent="0.2">
      <c r="A1839" s="2" t="s">
        <v>21</v>
      </c>
      <c r="B1839" s="9">
        <v>17.03</v>
      </c>
      <c r="C1839" s="9"/>
      <c r="D18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3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39" s="8">
        <v>150.114942324276</v>
      </c>
      <c r="G1839" s="1">
        <v>-2120.2735823653302</v>
      </c>
      <c r="H1839" s="2"/>
      <c r="I1839"/>
      <c r="J1839" s="2"/>
    </row>
    <row r="1840" spans="1:10" x14ac:dyDescent="0.2">
      <c r="A1840" s="2" t="s">
        <v>21</v>
      </c>
      <c r="B1840" s="9">
        <v>17.03</v>
      </c>
      <c r="C1840" s="9"/>
      <c r="D18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4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40" s="8">
        <v>150.687900119407</v>
      </c>
      <c r="G1840" s="1">
        <v>-2204.6854568017702</v>
      </c>
      <c r="H1840" s="2"/>
      <c r="I1840"/>
      <c r="J1840" s="2"/>
    </row>
    <row r="1841" spans="1:10" x14ac:dyDescent="0.2">
      <c r="A1841" s="2" t="s">
        <v>21</v>
      </c>
      <c r="B1841" s="9">
        <v>17.03</v>
      </c>
      <c r="C1841" s="9"/>
      <c r="D18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4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41" s="8">
        <v>151.26085791453701</v>
      </c>
      <c r="G1841" s="1">
        <v>-2291.6732500331</v>
      </c>
      <c r="H1841" s="2"/>
      <c r="I1841"/>
      <c r="J1841" s="2"/>
    </row>
    <row r="1842" spans="1:10" x14ac:dyDescent="0.2">
      <c r="A1842" s="2" t="s">
        <v>21</v>
      </c>
      <c r="B1842" s="9">
        <v>17.03</v>
      </c>
      <c r="C1842" s="9"/>
      <c r="D18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4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42" s="8">
        <v>151.83381570966799</v>
      </c>
      <c r="G1842" s="1">
        <v>-2381.29318441231</v>
      </c>
      <c r="H1842" s="2"/>
      <c r="I1842"/>
      <c r="J1842" s="2"/>
    </row>
    <row r="1843" spans="1:10" x14ac:dyDescent="0.2">
      <c r="A1843" s="2" t="s">
        <v>21</v>
      </c>
      <c r="B1843" s="9">
        <v>17.03</v>
      </c>
      <c r="C1843" s="9"/>
      <c r="D18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4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43" s="8">
        <v>152.40677350479899</v>
      </c>
      <c r="G1843" s="1">
        <v>-2473.59886366212</v>
      </c>
      <c r="H1843" s="2"/>
      <c r="I1843"/>
      <c r="J1843" s="2"/>
    </row>
    <row r="1844" spans="1:10" x14ac:dyDescent="0.2">
      <c r="A1844" s="2" t="s">
        <v>21</v>
      </c>
      <c r="B1844" s="9">
        <v>17.03</v>
      </c>
      <c r="C1844" s="9"/>
      <c r="D18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4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44" s="8">
        <v>152.97973129992999</v>
      </c>
      <c r="G1844" s="1">
        <v>-2568.6406441581198</v>
      </c>
      <c r="H1844" s="2"/>
      <c r="I1844"/>
      <c r="J1844" s="2"/>
    </row>
    <row r="1845" spans="1:10" x14ac:dyDescent="0.2">
      <c r="A1845" s="2" t="s">
        <v>21</v>
      </c>
      <c r="B1845" s="9">
        <v>17.03</v>
      </c>
      <c r="C1845" s="9"/>
      <c r="D18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4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45" s="8">
        <v>153.552689095061</v>
      </c>
      <c r="G1845" s="1">
        <v>-2666.4649365944401</v>
      </c>
      <c r="H1845" s="2"/>
      <c r="I1845"/>
      <c r="J1845" s="2"/>
    </row>
    <row r="1846" spans="1:10" x14ac:dyDescent="0.2">
      <c r="A1846" s="2" t="s">
        <v>21</v>
      </c>
      <c r="B1846" s="9">
        <v>17.03</v>
      </c>
      <c r="C1846" s="9"/>
      <c r="D18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4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46" s="8">
        <v>154.12564689019101</v>
      </c>
      <c r="G1846" s="1">
        <v>-2767.1134338055099</v>
      </c>
      <c r="H1846" s="2"/>
      <c r="I1846"/>
      <c r="J1846" s="2"/>
    </row>
    <row r="1847" spans="1:10" x14ac:dyDescent="0.2">
      <c r="A1847" s="2" t="s">
        <v>21</v>
      </c>
      <c r="B1847" s="9">
        <v>17.03</v>
      </c>
      <c r="C1847" s="9"/>
      <c r="D18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4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47" s="8">
        <v>154.69860468532201</v>
      </c>
      <c r="G1847" s="1">
        <v>-2870.6222608201801</v>
      </c>
      <c r="H1847" s="2"/>
      <c r="I1847"/>
      <c r="J1847" s="2"/>
    </row>
    <row r="1848" spans="1:10" x14ac:dyDescent="0.2">
      <c r="A1848" s="2" t="s">
        <v>21</v>
      </c>
      <c r="B1848" s="9">
        <v>17.03</v>
      </c>
      <c r="C1848" s="9"/>
      <c r="D18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4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48" s="8">
        <v>155.27156248045301</v>
      </c>
      <c r="G1848" s="1">
        <v>-2977.0210437034102</v>
      </c>
      <c r="H1848" s="2"/>
      <c r="I1848"/>
      <c r="J1848" s="2"/>
    </row>
    <row r="1849" spans="1:10" x14ac:dyDescent="0.2">
      <c r="A1849" s="2" t="s">
        <v>21</v>
      </c>
      <c r="B1849" s="9">
        <v>17.03</v>
      </c>
      <c r="C1849" s="9"/>
      <c r="D18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4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49" s="8">
        <v>155.84452027558399</v>
      </c>
      <c r="G1849" s="1">
        <v>-3086.3318944112102</v>
      </c>
      <c r="H1849" s="2"/>
      <c r="I1849"/>
      <c r="J1849" s="2"/>
    </row>
    <row r="1850" spans="1:10" x14ac:dyDescent="0.2">
      <c r="A1850" s="2" t="s">
        <v>21</v>
      </c>
      <c r="B1850" s="9">
        <v>17.03</v>
      </c>
      <c r="C1850" s="9"/>
      <c r="D18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5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50" s="8">
        <v>156.41747807071499</v>
      </c>
      <c r="G1850" s="1">
        <v>-3198.5683097404999</v>
      </c>
      <c r="H1850" s="2"/>
      <c r="I1850"/>
      <c r="J1850" s="2"/>
    </row>
    <row r="1851" spans="1:10" x14ac:dyDescent="0.2">
      <c r="A1851" s="2" t="s">
        <v>21</v>
      </c>
      <c r="B1851" s="9">
        <v>17.03</v>
      </c>
      <c r="C1851" s="9"/>
      <c r="D18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5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51" s="8">
        <v>156.990435865846</v>
      </c>
      <c r="G1851" s="1">
        <v>-3313.7339835938901</v>
      </c>
      <c r="H1851" s="2"/>
      <c r="I1851"/>
      <c r="J1851" s="2"/>
    </row>
    <row r="1852" spans="1:10" x14ac:dyDescent="0.2">
      <c r="A1852" s="2" t="s">
        <v>21</v>
      </c>
      <c r="B1852" s="9">
        <v>17.03</v>
      </c>
      <c r="C1852" s="9"/>
      <c r="D18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5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52" s="8">
        <v>157.563393660976</v>
      </c>
      <c r="G1852" s="1">
        <v>-3431.8215331648398</v>
      </c>
      <c r="H1852" s="2"/>
      <c r="I1852"/>
      <c r="J1852" s="2"/>
    </row>
    <row r="1853" spans="1:10" x14ac:dyDescent="0.2">
      <c r="A1853" s="2" t="s">
        <v>21</v>
      </c>
      <c r="B1853" s="9">
        <v>17.03</v>
      </c>
      <c r="C1853" s="9"/>
      <c r="D18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5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53" s="8">
        <v>158.13635145610701</v>
      </c>
      <c r="G1853" s="1">
        <v>-3552.8111413581701</v>
      </c>
      <c r="H1853" s="2"/>
      <c r="I1853"/>
      <c r="J1853" s="2"/>
    </row>
    <row r="1854" spans="1:10" x14ac:dyDescent="0.2">
      <c r="A1854" s="2" t="s">
        <v>21</v>
      </c>
      <c r="B1854" s="9">
        <v>17.03</v>
      </c>
      <c r="C1854" s="9"/>
      <c r="D18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5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54" s="8">
        <v>158.70930925123801</v>
      </c>
      <c r="G1854" s="1">
        <v>-3676.6691197968298</v>
      </c>
      <c r="H1854" s="2"/>
      <c r="I1854"/>
      <c r="J1854" s="2"/>
    </row>
    <row r="1855" spans="1:10" x14ac:dyDescent="0.2">
      <c r="A1855" s="2" t="s">
        <v>21</v>
      </c>
      <c r="B1855" s="9">
        <v>17.03</v>
      </c>
      <c r="C1855" s="9"/>
      <c r="D18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5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55" s="8">
        <v>159.28226704636899</v>
      </c>
      <c r="G1855" s="1">
        <v>-3803.3463991608201</v>
      </c>
      <c r="H1855" s="2"/>
      <c r="I1855"/>
      <c r="J1855" s="2"/>
    </row>
    <row r="1856" spans="1:10" x14ac:dyDescent="0.2">
      <c r="A1856" s="2" t="s">
        <v>21</v>
      </c>
      <c r="B1856" s="9">
        <v>17.03</v>
      </c>
      <c r="C1856" s="9"/>
      <c r="D18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5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56" s="8">
        <v>159.85522484149999</v>
      </c>
      <c r="G1856" s="1">
        <v>-3932.7769563707102</v>
      </c>
      <c r="H1856" s="2"/>
      <c r="I1856"/>
      <c r="J1856" s="2"/>
    </row>
    <row r="1857" spans="1:10" x14ac:dyDescent="0.2">
      <c r="A1857" s="2" t="s">
        <v>21</v>
      </c>
      <c r="B1857" s="9">
        <v>17.03</v>
      </c>
      <c r="C1857" s="9"/>
      <c r="D18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5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57" s="8">
        <v>160.42818263663099</v>
      </c>
      <c r="G1857" s="1">
        <v>-4064.8761912745399</v>
      </c>
      <c r="H1857" s="2"/>
      <c r="I1857"/>
      <c r="J1857" s="2"/>
    </row>
    <row r="1858" spans="1:10" x14ac:dyDescent="0.2">
      <c r="A1858" s="2" t="s">
        <v>21</v>
      </c>
      <c r="B1858" s="9">
        <v>17.03</v>
      </c>
      <c r="C1858" s="9"/>
      <c r="D18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5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58" s="8">
        <v>161.001140431761</v>
      </c>
      <c r="G1858" s="1">
        <v>-4199.5392689976497</v>
      </c>
      <c r="H1858" s="2"/>
      <c r="I1858"/>
      <c r="J1858" s="2"/>
    </row>
    <row r="1859" spans="1:10" x14ac:dyDescent="0.2">
      <c r="A1859" s="2" t="s">
        <v>21</v>
      </c>
      <c r="B1859" s="9">
        <v>17.03</v>
      </c>
      <c r="C1859" s="9"/>
      <c r="D18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5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59" s="8">
        <v>161.574098226892</v>
      </c>
      <c r="G1859" s="1">
        <v>-4336.6394479848605</v>
      </c>
      <c r="H1859" s="2"/>
      <c r="I1859"/>
      <c r="J1859" s="2"/>
    </row>
    <row r="1860" spans="1:10" x14ac:dyDescent="0.2">
      <c r="A1860" s="2" t="s">
        <v>21</v>
      </c>
      <c r="B1860" s="9">
        <v>17.03</v>
      </c>
      <c r="C1860" s="9"/>
      <c r="D18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6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60" s="8">
        <v>162.14705602202301</v>
      </c>
      <c r="G1860" s="1">
        <v>-4476.0264178984598</v>
      </c>
      <c r="H1860" s="2"/>
      <c r="I1860"/>
      <c r="J1860" s="2"/>
    </row>
    <row r="1861" spans="1:10" x14ac:dyDescent="0.2">
      <c r="A1861" s="2" t="s">
        <v>21</v>
      </c>
      <c r="B1861" s="9">
        <v>17.03</v>
      </c>
      <c r="C1861" s="9"/>
      <c r="D18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6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61" s="8">
        <v>162.72001381715401</v>
      </c>
      <c r="G1861" s="1">
        <v>-4617.5246759167603</v>
      </c>
      <c r="H1861" s="2"/>
      <c r="I1861"/>
      <c r="J1861" s="2"/>
    </row>
    <row r="1862" spans="1:10" x14ac:dyDescent="0.2">
      <c r="A1862" s="2" t="s">
        <v>21</v>
      </c>
      <c r="B1862" s="9">
        <v>17.03</v>
      </c>
      <c r="C1862" s="9"/>
      <c r="D18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6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62" s="8">
        <v>163.29297161228499</v>
      </c>
      <c r="G1862" s="1">
        <v>-4760.9319744783097</v>
      </c>
      <c r="H1862" s="2"/>
      <c r="I1862"/>
      <c r="J1862" s="2"/>
    </row>
    <row r="1863" spans="1:10" x14ac:dyDescent="0.2">
      <c r="A1863" s="2" t="s">
        <v>21</v>
      </c>
      <c r="B1863" s="9">
        <v>17.03</v>
      </c>
      <c r="C1863" s="9"/>
      <c r="D18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6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63" s="8">
        <v>163.865929407415</v>
      </c>
      <c r="G1863" s="1">
        <v>-4906.0178780035103</v>
      </c>
      <c r="H1863" s="2"/>
      <c r="I1863"/>
      <c r="J1863" s="2"/>
    </row>
    <row r="1864" spans="1:10" x14ac:dyDescent="0.2">
      <c r="A1864" s="2" t="s">
        <v>21</v>
      </c>
      <c r="B1864" s="9">
        <v>17.03</v>
      </c>
      <c r="C1864" s="9"/>
      <c r="D18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6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64" s="8">
        <v>164.438887202546</v>
      </c>
      <c r="G1864" s="1">
        <v>-5052.5224704585999</v>
      </c>
      <c r="H1864" s="2"/>
      <c r="I1864"/>
      <c r="J1864" s="2"/>
    </row>
    <row r="1865" spans="1:10" x14ac:dyDescent="0.2">
      <c r="A1865" s="2" t="s">
        <v>21</v>
      </c>
      <c r="B1865" s="9">
        <v>17.03</v>
      </c>
      <c r="C1865" s="9"/>
      <c r="D18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6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65" s="8">
        <v>165.011844997677</v>
      </c>
      <c r="G1865" s="1">
        <v>-5200.1552595841704</v>
      </c>
      <c r="H1865" s="2"/>
      <c r="I1865"/>
      <c r="J1865" s="2"/>
    </row>
    <row r="1866" spans="1:10" x14ac:dyDescent="0.2">
      <c r="A1866" s="2" t="s">
        <v>21</v>
      </c>
      <c r="B1866" s="9">
        <v>17.03</v>
      </c>
      <c r="C1866" s="9"/>
      <c r="D18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6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66" s="8">
        <v>165.58480279280801</v>
      </c>
      <c r="G1866" s="1">
        <v>-5348.5943269889103</v>
      </c>
      <c r="H1866" s="2"/>
      <c r="I1866"/>
      <c r="J1866" s="2"/>
    </row>
    <row r="1867" spans="1:10" x14ac:dyDescent="0.2">
      <c r="A1867" s="2" t="s">
        <v>21</v>
      </c>
      <c r="B1867" s="9">
        <v>17.03</v>
      </c>
      <c r="C1867" s="9"/>
      <c r="D18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6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67" s="8">
        <v>166.15776058793901</v>
      </c>
      <c r="G1867" s="1">
        <v>-5497.4857758427497</v>
      </c>
      <c r="H1867" s="2"/>
      <c r="I1867"/>
      <c r="J1867" s="2"/>
    </row>
    <row r="1868" spans="1:10" x14ac:dyDescent="0.2">
      <c r="A1868" s="2" t="s">
        <v>21</v>
      </c>
      <c r="B1868" s="9">
        <v>17.03</v>
      </c>
      <c r="C1868" s="9"/>
      <c r="D18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6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68" s="8">
        <v>166.73071838307001</v>
      </c>
      <c r="G1868" s="1">
        <v>-5646.4435293300103</v>
      </c>
      <c r="H1868" s="2"/>
      <c r="I1868"/>
      <c r="J1868" s="2"/>
    </row>
    <row r="1869" spans="1:10" x14ac:dyDescent="0.2">
      <c r="A1869" s="2" t="s">
        <v>21</v>
      </c>
      <c r="B1869" s="9">
        <v>17.03</v>
      </c>
      <c r="C1869" s="9"/>
      <c r="D18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6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69" s="8">
        <v>167.30367617819999</v>
      </c>
      <c r="G1869" s="1">
        <v>-5795.0495330588901</v>
      </c>
      <c r="H1869" s="2"/>
      <c r="I1869"/>
      <c r="J1869" s="2"/>
    </row>
    <row r="1870" spans="1:10" x14ac:dyDescent="0.2">
      <c r="A1870" s="2" t="s">
        <v>21</v>
      </c>
      <c r="B1870" s="9">
        <v>17.03</v>
      </c>
      <c r="C1870" s="9"/>
      <c r="D18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7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70" s="8">
        <v>167.876633973331</v>
      </c>
      <c r="G1870" s="1">
        <v>-5942.85441300819</v>
      </c>
      <c r="H1870" s="2"/>
      <c r="I1870"/>
      <c r="J1870" s="2"/>
    </row>
    <row r="1871" spans="1:10" x14ac:dyDescent="0.2">
      <c r="A1871" s="2" t="s">
        <v>21</v>
      </c>
      <c r="B1871" s="9">
        <v>17.03</v>
      </c>
      <c r="C1871" s="9"/>
      <c r="D18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7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71" s="8">
        <v>168.449591768462</v>
      </c>
      <c r="G1871" s="1">
        <v>-6089.3786370622001</v>
      </c>
      <c r="H1871" s="2"/>
      <c r="I1871"/>
      <c r="J1871" s="2"/>
    </row>
    <row r="1872" spans="1:10" x14ac:dyDescent="0.2">
      <c r="A1872" s="2" t="s">
        <v>21</v>
      </c>
      <c r="B1872" s="9">
        <v>17.03</v>
      </c>
      <c r="C1872" s="9"/>
      <c r="D18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7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72" s="8">
        <v>169.022549563593</v>
      </c>
      <c r="G1872" s="1">
        <v>-6234.1142225523799</v>
      </c>
      <c r="H1872" s="2"/>
      <c r="I1872"/>
      <c r="J1872" s="2"/>
    </row>
    <row r="1873" spans="1:10" x14ac:dyDescent="0.2">
      <c r="A1873" s="2" t="s">
        <v>21</v>
      </c>
      <c r="B1873" s="9">
        <v>17.03</v>
      </c>
      <c r="C1873" s="9"/>
      <c r="D18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7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73" s="8">
        <v>169.59550735872401</v>
      </c>
      <c r="G1873" s="1">
        <v>-6376.5270243287396</v>
      </c>
      <c r="H1873" s="2"/>
      <c r="I1873"/>
      <c r="J1873" s="2"/>
    </row>
    <row r="1874" spans="1:10" x14ac:dyDescent="0.2">
      <c r="A1874" s="2" t="s">
        <v>21</v>
      </c>
      <c r="B1874" s="9">
        <v>17.03</v>
      </c>
      <c r="C1874" s="9"/>
      <c r="D18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7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74" s="8">
        <v>170.16846515385501</v>
      </c>
      <c r="G1874" s="1">
        <v>-6516.0596276882598</v>
      </c>
      <c r="H1874" s="2"/>
      <c r="I1874"/>
      <c r="J1874" s="2"/>
    </row>
    <row r="1875" spans="1:10" x14ac:dyDescent="0.2">
      <c r="A1875" s="2" t="s">
        <v>21</v>
      </c>
      <c r="B1875" s="9">
        <v>17.03</v>
      </c>
      <c r="C1875" s="9"/>
      <c r="D18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7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75" s="8">
        <v>170.74142294898499</v>
      </c>
      <c r="G1875" s="1">
        <v>-6652.1348580277399</v>
      </c>
      <c r="H1875" s="2"/>
      <c r="I1875"/>
      <c r="J1875" s="2"/>
    </row>
    <row r="1876" spans="1:10" x14ac:dyDescent="0.2">
      <c r="A1876" s="2" t="s">
        <v>21</v>
      </c>
      <c r="B1876" s="9">
        <v>17.03</v>
      </c>
      <c r="C1876" s="9"/>
      <c r="D18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7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76" s="8">
        <v>171.31438074411599</v>
      </c>
      <c r="G1876" s="1">
        <v>-6784.1599045237899</v>
      </c>
      <c r="H1876" s="2"/>
      <c r="I1876"/>
      <c r="J1876" s="2"/>
    </row>
    <row r="1877" spans="1:10" x14ac:dyDescent="0.2">
      <c r="A1877" s="2" t="s">
        <v>21</v>
      </c>
      <c r="B1877" s="9">
        <v>17.03</v>
      </c>
      <c r="C1877" s="9"/>
      <c r="D18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7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77" s="8">
        <v>171.887338539247</v>
      </c>
      <c r="G1877" s="1">
        <v>-6911.5310387896798</v>
      </c>
      <c r="H1877" s="2"/>
      <c r="I1877"/>
      <c r="J1877" s="2"/>
    </row>
    <row r="1878" spans="1:10" x14ac:dyDescent="0.2">
      <c r="A1878" s="2" t="s">
        <v>21</v>
      </c>
      <c r="B1878" s="9">
        <v>17.03</v>
      </c>
      <c r="C1878" s="9"/>
      <c r="D18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7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78" s="8">
        <v>172.460296334378</v>
      </c>
      <c r="G1878" s="1">
        <v>-7033.6388917326103</v>
      </c>
      <c r="H1878" s="2"/>
      <c r="I1878"/>
      <c r="J1878" s="2"/>
    </row>
    <row r="1879" spans="1:10" x14ac:dyDescent="0.2">
      <c r="A1879" s="2" t="s">
        <v>21</v>
      </c>
      <c r="B1879" s="9">
        <v>17.03</v>
      </c>
      <c r="C1879" s="9"/>
      <c r="D18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7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79" s="8">
        <v>173.033254129509</v>
      </c>
      <c r="G1879" s="1">
        <v>-7149.8742332798001</v>
      </c>
      <c r="H1879" s="2"/>
      <c r="I1879"/>
      <c r="J1879" s="2"/>
    </row>
    <row r="1880" spans="1:10" x14ac:dyDescent="0.2">
      <c r="A1880" s="2" t="s">
        <v>21</v>
      </c>
      <c r="B1880" s="9">
        <v>17.03</v>
      </c>
      <c r="C1880" s="9"/>
      <c r="D18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8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80" s="8">
        <v>173.60621192463901</v>
      </c>
      <c r="G1880" s="1">
        <v>-7259.6341809669302</v>
      </c>
      <c r="H1880" s="2"/>
      <c r="I1880"/>
      <c r="J1880" s="2"/>
    </row>
    <row r="1881" spans="1:10" x14ac:dyDescent="0.2">
      <c r="A1881" s="2" t="s">
        <v>21</v>
      </c>
      <c r="B1881" s="9">
        <v>17.03</v>
      </c>
      <c r="C1881" s="9"/>
      <c r="D18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8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81" s="8">
        <v>174.17916971976999</v>
      </c>
      <c r="G1881" s="1">
        <v>-7362.3287452740296</v>
      </c>
      <c r="H1881" s="2"/>
      <c r="I1881"/>
      <c r="J1881" s="2"/>
    </row>
    <row r="1882" spans="1:10" x14ac:dyDescent="0.2">
      <c r="A1882" s="2" t="s">
        <v>21</v>
      </c>
      <c r="B1882" s="9">
        <v>17.03</v>
      </c>
      <c r="C1882" s="9"/>
      <c r="D18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82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82" s="8">
        <v>174.75212751490099</v>
      </c>
      <c r="G1882" s="1">
        <v>-7457.3876029125704</v>
      </c>
      <c r="H1882" s="2"/>
      <c r="I1882"/>
      <c r="J1882" s="2"/>
    </row>
    <row r="1883" spans="1:10" x14ac:dyDescent="0.2">
      <c r="A1883" s="2" t="s">
        <v>21</v>
      </c>
      <c r="B1883" s="9">
        <v>17.03</v>
      </c>
      <c r="C1883" s="9"/>
      <c r="D18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83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83" s="8">
        <v>175.32508531003199</v>
      </c>
      <c r="G1883" s="1">
        <v>-7544.2669747960899</v>
      </c>
      <c r="H1883" s="2"/>
      <c r="I1883"/>
      <c r="J1883" s="2"/>
    </row>
    <row r="1884" spans="1:10" x14ac:dyDescent="0.2">
      <c r="A1884" s="2" t="s">
        <v>21</v>
      </c>
      <c r="B1884" s="9">
        <v>17.03</v>
      </c>
      <c r="C1884" s="9"/>
      <c r="D18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84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84" s="8">
        <v>175.898043105163</v>
      </c>
      <c r="G1884" s="1">
        <v>-7622.4564739236603</v>
      </c>
      <c r="H1884" s="2"/>
      <c r="I1884"/>
      <c r="J1884" s="2"/>
    </row>
    <row r="1885" spans="1:10" x14ac:dyDescent="0.2">
      <c r="A1885" s="2" t="s">
        <v>21</v>
      </c>
      <c r="B1885" s="9">
        <v>17.03</v>
      </c>
      <c r="C1885" s="9"/>
      <c r="D18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85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85" s="8">
        <v>176.471000900294</v>
      </c>
      <c r="G1885" s="1">
        <v>-7691.4857806048803</v>
      </c>
      <c r="H1885" s="2"/>
      <c r="I1885"/>
      <c r="J1885" s="2"/>
    </row>
    <row r="1886" spans="1:10" x14ac:dyDescent="0.2">
      <c r="A1886" s="2" t="s">
        <v>21</v>
      </c>
      <c r="B1886" s="9">
        <v>17.03</v>
      </c>
      <c r="C1886" s="9"/>
      <c r="D18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86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86" s="8">
        <v>177.04395869542401</v>
      </c>
      <c r="G1886" s="1">
        <v>-7750.9309988585101</v>
      </c>
      <c r="H1886" s="2"/>
      <c r="I1886"/>
      <c r="J1886" s="2"/>
    </row>
    <row r="1887" spans="1:10" x14ac:dyDescent="0.2">
      <c r="A1887" s="2" t="s">
        <v>21</v>
      </c>
      <c r="B1887" s="9">
        <v>17.03</v>
      </c>
      <c r="C1887" s="9"/>
      <c r="D18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87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87" s="8">
        <v>177.61691649055501</v>
      </c>
      <c r="G1887" s="1">
        <v>-7800.4205488762</v>
      </c>
      <c r="H1887" s="2"/>
      <c r="I1887"/>
      <c r="J1887" s="2"/>
    </row>
    <row r="1888" spans="1:10" x14ac:dyDescent="0.2">
      <c r="A1888" s="2" t="s">
        <v>21</v>
      </c>
      <c r="B1888" s="9">
        <v>17.03</v>
      </c>
      <c r="C1888" s="9"/>
      <c r="D18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88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88" s="8">
        <v>178.18987428568599</v>
      </c>
      <c r="G1888" s="1">
        <v>-7839.6404563095602</v>
      </c>
      <c r="H1888" s="2"/>
      <c r="I1888"/>
      <c r="J1888" s="2"/>
    </row>
    <row r="1889" spans="1:10" x14ac:dyDescent="0.2">
      <c r="A1889" s="2" t="s">
        <v>21</v>
      </c>
      <c r="B1889" s="9">
        <v>17.03</v>
      </c>
      <c r="C1889" s="9"/>
      <c r="D18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89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89" s="8">
        <v>178.76283208081699</v>
      </c>
      <c r="G1889" s="1">
        <v>-7868.3389098221896</v>
      </c>
      <c r="H1889" s="2"/>
      <c r="I1889"/>
      <c r="J1889" s="2"/>
    </row>
    <row r="1890" spans="1:10" x14ac:dyDescent="0.2">
      <c r="A1890" s="2" t="s">
        <v>21</v>
      </c>
      <c r="B1890" s="9">
        <v>17.03</v>
      </c>
      <c r="C1890" s="9"/>
      <c r="D18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90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90" s="8">
        <v>179.335789875948</v>
      </c>
      <c r="G1890" s="1">
        <v>-7886.3299735973096</v>
      </c>
      <c r="H1890" s="2"/>
      <c r="I1890"/>
      <c r="J1890" s="2"/>
    </row>
    <row r="1891" spans="1:10" x14ac:dyDescent="0.2">
      <c r="A1891" s="2" t="s">
        <v>21</v>
      </c>
      <c r="B1891" s="9">
        <v>17.03</v>
      </c>
      <c r="C1891" s="9"/>
      <c r="D18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~09.5</v>
      </c>
      <c r="E1891" s="6">
        <f>IF(Table1[[#This Row],[Photon energy to (eV)]]="",2*Table1[[#This Row],[Photon energy fr (eV)]]-Threshold,(Table1[[#This Row],[Photon energy fr (eV)]]+Table1[[#This Row],[Photon energy to (eV)]])/2)</f>
        <v>9.4726112000000029</v>
      </c>
      <c r="F1891" s="8">
        <v>179.908747671079</v>
      </c>
      <c r="G1891" s="1">
        <v>-7893.4963608656299</v>
      </c>
      <c r="H1891" s="2"/>
      <c r="I1891"/>
      <c r="J1891" s="2"/>
    </row>
    <row r="1892" spans="1:10" x14ac:dyDescent="0.2">
      <c r="A1892" s="2" t="s">
        <v>21</v>
      </c>
      <c r="B1892" s="9">
        <v>17.54</v>
      </c>
      <c r="C1892" s="9"/>
      <c r="D18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89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892" s="8">
        <v>0</v>
      </c>
      <c r="G1892" s="1">
        <v>-28.905401799863601</v>
      </c>
      <c r="H1892" s="2"/>
      <c r="I1892"/>
      <c r="J1892" s="2"/>
    </row>
    <row r="1893" spans="1:10" x14ac:dyDescent="0.2">
      <c r="A1893" s="2" t="s">
        <v>21</v>
      </c>
      <c r="B1893" s="9">
        <v>17.54</v>
      </c>
      <c r="C1893" s="9"/>
      <c r="D18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89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893" s="8">
        <v>0.57295779513082301</v>
      </c>
      <c r="G1893" s="1">
        <v>-28.920477881893</v>
      </c>
      <c r="H1893" s="2"/>
      <c r="I1893"/>
      <c r="J1893" s="2"/>
    </row>
    <row r="1894" spans="1:10" x14ac:dyDescent="0.2">
      <c r="A1894" s="2" t="s">
        <v>21</v>
      </c>
      <c r="B1894" s="9">
        <v>17.54</v>
      </c>
      <c r="C1894" s="9"/>
      <c r="D18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89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894" s="8">
        <v>1.14591559026165</v>
      </c>
      <c r="G1894" s="1">
        <v>-28.965696768588099</v>
      </c>
      <c r="H1894" s="2"/>
      <c r="I1894"/>
      <c r="J1894" s="2"/>
    </row>
    <row r="1895" spans="1:10" x14ac:dyDescent="0.2">
      <c r="A1895" s="2" t="s">
        <v>21</v>
      </c>
      <c r="B1895" s="9">
        <v>17.54</v>
      </c>
      <c r="C1895" s="9"/>
      <c r="D18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89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895" s="8">
        <v>1.71887338539247</v>
      </c>
      <c r="G1895" s="1">
        <v>-29.041030336132099</v>
      </c>
      <c r="H1895" s="2"/>
      <c r="I1895"/>
      <c r="J1895" s="2"/>
    </row>
    <row r="1896" spans="1:10" x14ac:dyDescent="0.2">
      <c r="A1896" s="2" t="s">
        <v>21</v>
      </c>
      <c r="B1896" s="9">
        <v>17.54</v>
      </c>
      <c r="C1896" s="9"/>
      <c r="D18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89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896" s="8">
        <v>2.2918311805232898</v>
      </c>
      <c r="G1896" s="1">
        <v>-29.1464315594658</v>
      </c>
      <c r="H1896" s="2"/>
      <c r="I1896"/>
      <c r="J1896" s="2"/>
    </row>
    <row r="1897" spans="1:10" x14ac:dyDescent="0.2">
      <c r="A1897" s="2" t="s">
        <v>21</v>
      </c>
      <c r="B1897" s="9">
        <v>17.54</v>
      </c>
      <c r="C1897" s="9"/>
      <c r="D18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89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897" s="8">
        <v>2.8647889756541201</v>
      </c>
      <c r="G1897" s="1">
        <v>-29.281834283889602</v>
      </c>
      <c r="H1897" s="2"/>
      <c r="I1897"/>
      <c r="J1897" s="2"/>
    </row>
    <row r="1898" spans="1:10" x14ac:dyDescent="0.2">
      <c r="A1898" s="2" t="s">
        <v>21</v>
      </c>
      <c r="B1898" s="9">
        <v>17.54</v>
      </c>
      <c r="C1898" s="9"/>
      <c r="D18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89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898" s="8">
        <v>3.4377467707849401</v>
      </c>
      <c r="G1898" s="1">
        <v>-29.447152904760198</v>
      </c>
      <c r="H1898" s="2"/>
      <c r="I1898"/>
      <c r="J1898" s="2"/>
    </row>
    <row r="1899" spans="1:10" x14ac:dyDescent="0.2">
      <c r="A1899" s="2" t="s">
        <v>21</v>
      </c>
      <c r="B1899" s="9">
        <v>17.54</v>
      </c>
      <c r="C1899" s="9"/>
      <c r="D18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89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899" s="8">
        <v>4.0107045659157601</v>
      </c>
      <c r="G1899" s="1">
        <v>-29.6422819545961</v>
      </c>
      <c r="H1899" s="2"/>
      <c r="I1899"/>
      <c r="J1899" s="2"/>
    </row>
    <row r="1900" spans="1:10" x14ac:dyDescent="0.2">
      <c r="A1900" s="2" t="s">
        <v>21</v>
      </c>
      <c r="B1900" s="9">
        <v>17.54</v>
      </c>
      <c r="C1900" s="9"/>
      <c r="D19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0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00" s="8">
        <v>4.5836623610465903</v>
      </c>
      <c r="G1900" s="1">
        <v>-29.8670955969449</v>
      </c>
      <c r="H1900" s="2"/>
      <c r="I1900"/>
      <c r="J1900" s="2"/>
    </row>
    <row r="1901" spans="1:10" x14ac:dyDescent="0.2">
      <c r="A1901" s="2" t="s">
        <v>21</v>
      </c>
      <c r="B1901" s="9">
        <v>17.54</v>
      </c>
      <c r="C1901" s="9"/>
      <c r="D19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0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01" s="8">
        <v>5.1566201561774099</v>
      </c>
      <c r="G1901" s="1">
        <v>-30.1214470260147</v>
      </c>
      <c r="H1901" s="2"/>
      <c r="I1901"/>
      <c r="J1901" s="2"/>
    </row>
    <row r="1902" spans="1:10" x14ac:dyDescent="0.2">
      <c r="A1902" s="2" t="s">
        <v>21</v>
      </c>
      <c r="B1902" s="9">
        <v>17.54</v>
      </c>
      <c r="C1902" s="9"/>
      <c r="D19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0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02" s="8">
        <v>5.7295779513082303</v>
      </c>
      <c r="G1902" s="1">
        <v>-30.4051677710859</v>
      </c>
      <c r="H1902" s="2"/>
      <c r="I1902"/>
      <c r="J1902" s="2"/>
    </row>
    <row r="1903" spans="1:10" x14ac:dyDescent="0.2">
      <c r="A1903" s="2" t="s">
        <v>21</v>
      </c>
      <c r="B1903" s="9">
        <v>17.54</v>
      </c>
      <c r="C1903" s="9"/>
      <c r="D19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0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03" s="8">
        <v>6.3025357464390597</v>
      </c>
      <c r="G1903" s="1">
        <v>-30.718066904422699</v>
      </c>
      <c r="H1903" s="2"/>
      <c r="I1903"/>
      <c r="J1903" s="2"/>
    </row>
    <row r="1904" spans="1:10" x14ac:dyDescent="0.2">
      <c r="A1904" s="2" t="s">
        <v>21</v>
      </c>
      <c r="B1904" s="9">
        <v>17.54</v>
      </c>
      <c r="C1904" s="9"/>
      <c r="D19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0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04" s="8">
        <v>6.8754935415698801</v>
      </c>
      <c r="G1904" s="1">
        <v>-31.059930151449102</v>
      </c>
      <c r="H1904" s="2"/>
      <c r="I1904"/>
      <c r="J1904" s="2"/>
    </row>
    <row r="1905" spans="1:10" x14ac:dyDescent="0.2">
      <c r="A1905" s="2" t="s">
        <v>21</v>
      </c>
      <c r="B1905" s="9">
        <v>17.54</v>
      </c>
      <c r="C1905" s="9"/>
      <c r="D19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0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05" s="8">
        <v>7.4484513367006997</v>
      </c>
      <c r="G1905" s="1">
        <v>-31.430518901780498</v>
      </c>
      <c r="H1905" s="2"/>
      <c r="I1905"/>
      <c r="J1905" s="2"/>
    </row>
    <row r="1906" spans="1:10" x14ac:dyDescent="0.2">
      <c r="A1906" s="2" t="s">
        <v>21</v>
      </c>
      <c r="B1906" s="9">
        <v>17.54</v>
      </c>
      <c r="C1906" s="9"/>
      <c r="D19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0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06" s="8">
        <v>8.0214091318315308</v>
      </c>
      <c r="G1906" s="1">
        <v>-31.829569119430399</v>
      </c>
      <c r="H1906" s="2"/>
      <c r="I1906"/>
      <c r="J1906" s="2"/>
    </row>
    <row r="1907" spans="1:10" x14ac:dyDescent="0.2">
      <c r="A1907" s="2" t="s">
        <v>21</v>
      </c>
      <c r="B1907" s="9">
        <v>17.54</v>
      </c>
      <c r="C1907" s="9"/>
      <c r="D19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0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07" s="8">
        <v>8.5943669269623495</v>
      </c>
      <c r="G1907" s="1">
        <v>-32.256790150759798</v>
      </c>
      <c r="H1907" s="2"/>
      <c r="I1907"/>
      <c r="J1907" s="2"/>
    </row>
    <row r="1908" spans="1:10" x14ac:dyDescent="0.2">
      <c r="A1908" s="2" t="s">
        <v>21</v>
      </c>
      <c r="B1908" s="9">
        <v>17.54</v>
      </c>
      <c r="C1908" s="9"/>
      <c r="D19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0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08" s="8">
        <v>9.16732472209317</v>
      </c>
      <c r="G1908" s="1">
        <v>-32.711863428420699</v>
      </c>
      <c r="H1908" s="2"/>
      <c r="I1908"/>
      <c r="J1908" s="2"/>
    </row>
    <row r="1909" spans="1:10" x14ac:dyDescent="0.2">
      <c r="A1909" s="2" t="s">
        <v>21</v>
      </c>
      <c r="B1909" s="9">
        <v>17.54</v>
      </c>
      <c r="C1909" s="9"/>
      <c r="D19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0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09" s="8">
        <v>9.7402825172239993</v>
      </c>
      <c r="G1909" s="1">
        <v>-33.194441069574999</v>
      </c>
      <c r="H1909" s="2"/>
      <c r="I1909"/>
      <c r="J1909" s="2"/>
    </row>
    <row r="1910" spans="1:10" x14ac:dyDescent="0.2">
      <c r="A1910" s="2" t="s">
        <v>21</v>
      </c>
      <c r="B1910" s="9">
        <v>17.54</v>
      </c>
      <c r="C1910" s="9"/>
      <c r="D19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1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10" s="8">
        <v>10.3132403123548</v>
      </c>
      <c r="G1910" s="1">
        <v>-33.7041443667596</v>
      </c>
      <c r="H1910" s="2"/>
      <c r="I1910"/>
      <c r="J1910" s="2"/>
    </row>
    <row r="1911" spans="1:10" x14ac:dyDescent="0.2">
      <c r="A1911" s="2" t="s">
        <v>21</v>
      </c>
      <c r="B1911" s="9">
        <v>17.54</v>
      </c>
      <c r="C1911" s="9"/>
      <c r="D19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1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11" s="8">
        <v>10.886198107485599</v>
      </c>
      <c r="G1911" s="1">
        <v>-34.2405621695763</v>
      </c>
      <c r="H1911" s="2"/>
      <c r="I1911"/>
      <c r="J1911" s="2"/>
    </row>
    <row r="1912" spans="1:10" x14ac:dyDescent="0.2">
      <c r="A1912" s="2" t="s">
        <v>21</v>
      </c>
      <c r="B1912" s="9">
        <v>17.54</v>
      </c>
      <c r="C1912" s="9"/>
      <c r="D19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1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12" s="8">
        <v>11.4591559026165</v>
      </c>
      <c r="G1912" s="1">
        <v>-34.803249155779298</v>
      </c>
      <c r="H1912" s="2"/>
      <c r="I1912"/>
      <c r="J1912" s="2"/>
    </row>
    <row r="1913" spans="1:10" x14ac:dyDescent="0.2">
      <c r="A1913" s="2" t="s">
        <v>21</v>
      </c>
      <c r="B1913" s="9">
        <v>17.54</v>
      </c>
      <c r="C1913" s="9"/>
      <c r="D19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1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13" s="8">
        <v>12.032113697747301</v>
      </c>
      <c r="G1913" s="1">
        <v>-35.391723990003698</v>
      </c>
      <c r="H1913" s="2"/>
      <c r="I1913"/>
      <c r="J1913" s="2"/>
    </row>
    <row r="1914" spans="1:10" x14ac:dyDescent="0.2">
      <c r="A1914" s="2" t="s">
        <v>21</v>
      </c>
      <c r="B1914" s="9">
        <v>17.54</v>
      </c>
      <c r="C1914" s="9"/>
      <c r="D19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1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14" s="8">
        <v>12.6050714928781</v>
      </c>
      <c r="G1914" s="1">
        <v>-36.005467368911397</v>
      </c>
      <c r="H1914" s="2"/>
      <c r="I1914"/>
      <c r="J1914" s="2"/>
    </row>
    <row r="1915" spans="1:10" x14ac:dyDescent="0.2">
      <c r="A1915" s="2" t="s">
        <v>21</v>
      </c>
      <c r="B1915" s="9">
        <v>17.54</v>
      </c>
      <c r="C1915" s="9"/>
      <c r="D19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1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15" s="8">
        <v>13.178029288008901</v>
      </c>
      <c r="G1915" s="1">
        <v>-36.6439199514557</v>
      </c>
      <c r="H1915" s="2"/>
      <c r="I1915"/>
      <c r="J1915" s="2"/>
    </row>
    <row r="1916" spans="1:10" x14ac:dyDescent="0.2">
      <c r="A1916" s="2" t="s">
        <v>21</v>
      </c>
      <c r="B1916" s="9">
        <v>17.54</v>
      </c>
      <c r="C1916" s="9"/>
      <c r="D19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1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16" s="8">
        <v>13.750987083139799</v>
      </c>
      <c r="G1916" s="1">
        <v>-37.306480173338002</v>
      </c>
      <c r="H1916" s="2"/>
      <c r="I1916"/>
      <c r="J1916" s="2"/>
    </row>
    <row r="1917" spans="1:10" x14ac:dyDescent="0.2">
      <c r="A1917" s="2" t="s">
        <v>21</v>
      </c>
      <c r="B1917" s="9">
        <v>17.54</v>
      </c>
      <c r="C1917" s="9"/>
      <c r="D19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1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17" s="8">
        <v>14.3239448782706</v>
      </c>
      <c r="G1917" s="1">
        <v>-37.992501944950099</v>
      </c>
      <c r="H1917" s="2"/>
      <c r="I1917"/>
      <c r="J1917" s="2"/>
    </row>
    <row r="1918" spans="1:10" x14ac:dyDescent="0.2">
      <c r="A1918" s="2" t="s">
        <v>21</v>
      </c>
      <c r="B1918" s="9">
        <v>17.54</v>
      </c>
      <c r="C1918" s="9"/>
      <c r="D19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1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18" s="8">
        <v>14.896902673401399</v>
      </c>
      <c r="G1918" s="1">
        <v>-38.701292232576897</v>
      </c>
      <c r="H1918" s="2"/>
      <c r="I1918"/>
      <c r="J1918" s="2"/>
    </row>
    <row r="1919" spans="1:10" x14ac:dyDescent="0.2">
      <c r="A1919" s="2" t="s">
        <v>21</v>
      </c>
      <c r="B1919" s="9">
        <v>17.54</v>
      </c>
      <c r="C1919" s="9"/>
      <c r="D19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1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19" s="8">
        <v>15.4698604685322</v>
      </c>
      <c r="G1919" s="1">
        <v>-39.432108522900997</v>
      </c>
      <c r="H1919" s="2"/>
      <c r="I1919"/>
      <c r="J1919" s="2"/>
    </row>
    <row r="1920" spans="1:10" x14ac:dyDescent="0.2">
      <c r="A1920" s="2" t="s">
        <v>21</v>
      </c>
      <c r="B1920" s="9">
        <v>17.54</v>
      </c>
      <c r="C1920" s="9"/>
      <c r="D19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2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20" s="8">
        <v>16.042818263663101</v>
      </c>
      <c r="G1920" s="1">
        <v>-40.184156171569903</v>
      </c>
      <c r="H1920" s="2"/>
      <c r="I1920"/>
      <c r="J1920" s="2"/>
    </row>
    <row r="1921" spans="1:10" x14ac:dyDescent="0.2">
      <c r="A1921" s="2" t="s">
        <v>21</v>
      </c>
      <c r="B1921" s="9">
        <v>17.54</v>
      </c>
      <c r="C1921" s="9"/>
      <c r="D19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2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21" s="8">
        <v>16.615776058793902</v>
      </c>
      <c r="G1921" s="1">
        <v>-40.956585636981998</v>
      </c>
      <c r="H1921" s="2"/>
      <c r="I1921"/>
      <c r="J1921" s="2"/>
    </row>
    <row r="1922" spans="1:10" x14ac:dyDescent="0.2">
      <c r="A1922" s="2" t="s">
        <v>21</v>
      </c>
      <c r="B1922" s="9">
        <v>17.54</v>
      </c>
      <c r="C1922" s="9"/>
      <c r="D19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2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22" s="8">
        <v>17.188733853924699</v>
      </c>
      <c r="G1922" s="1">
        <v>-41.748489601416402</v>
      </c>
      <c r="H1922" s="2"/>
      <c r="I1922"/>
      <c r="J1922" s="2"/>
    </row>
    <row r="1923" spans="1:10" x14ac:dyDescent="0.2">
      <c r="A1923" s="2" t="s">
        <v>21</v>
      </c>
      <c r="B1923" s="9">
        <v>17.54</v>
      </c>
      <c r="C1923" s="9"/>
      <c r="D19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2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23" s="8">
        <v>17.7616916490555</v>
      </c>
      <c r="G1923" s="1">
        <v>-42.558899982179099</v>
      </c>
      <c r="H1923" s="2"/>
      <c r="I1923"/>
      <c r="J1923" s="2"/>
    </row>
    <row r="1924" spans="1:10" x14ac:dyDescent="0.2">
      <c r="A1924" s="2" t="s">
        <v>21</v>
      </c>
      <c r="B1924" s="9">
        <v>17.54</v>
      </c>
      <c r="C1924" s="9"/>
      <c r="D19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2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24" s="8">
        <v>18.334649444186301</v>
      </c>
      <c r="G1924" s="1">
        <v>-43.3867848364455</v>
      </c>
      <c r="H1924" s="2"/>
      <c r="I1924"/>
      <c r="J1924" s="2"/>
    </row>
    <row r="1925" spans="1:10" x14ac:dyDescent="0.2">
      <c r="A1925" s="2" t="s">
        <v>21</v>
      </c>
      <c r="B1925" s="9">
        <v>17.54</v>
      </c>
      <c r="C1925" s="9"/>
      <c r="D19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2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25" s="8">
        <v>18.907607239317201</v>
      </c>
      <c r="G1925" s="1">
        <v>-44.231045164719902</v>
      </c>
      <c r="H1925" s="2"/>
      <c r="I1925"/>
      <c r="J1925" s="2"/>
    </row>
    <row r="1926" spans="1:10" x14ac:dyDescent="0.2">
      <c r="A1926" s="2" t="s">
        <v>21</v>
      </c>
      <c r="B1926" s="9">
        <v>17.54</v>
      </c>
      <c r="C1926" s="9"/>
      <c r="D19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2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26" s="8">
        <v>19.480565034447999</v>
      </c>
      <c r="G1926" s="1">
        <v>-45.090511618699502</v>
      </c>
      <c r="H1926" s="2"/>
      <c r="I1926"/>
      <c r="J1926" s="2"/>
    </row>
    <row r="1927" spans="1:10" x14ac:dyDescent="0.2">
      <c r="A1927" s="2" t="s">
        <v>21</v>
      </c>
      <c r="B1927" s="9">
        <v>17.54</v>
      </c>
      <c r="C1927" s="9"/>
      <c r="D19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2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27" s="8">
        <v>20.0535228295788</v>
      </c>
      <c r="G1927" s="1">
        <v>-45.963941120872299</v>
      </c>
      <c r="H1927" s="2"/>
      <c r="I1927"/>
      <c r="J1927" s="2"/>
    </row>
    <row r="1928" spans="1:10" x14ac:dyDescent="0.2">
      <c r="A1928" s="2" t="s">
        <v>21</v>
      </c>
      <c r="B1928" s="9">
        <v>17.54</v>
      </c>
      <c r="C1928" s="9"/>
      <c r="D19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2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28" s="8">
        <v>20.6264806247096</v>
      </c>
      <c r="G1928" s="1">
        <v>-46.850013404600197</v>
      </c>
      <c r="H1928" s="2"/>
      <c r="I1928"/>
      <c r="J1928" s="2"/>
    </row>
    <row r="1929" spans="1:10" x14ac:dyDescent="0.2">
      <c r="A1929" s="2" t="s">
        <v>21</v>
      </c>
      <c r="B1929" s="9">
        <v>17.54</v>
      </c>
      <c r="C1929" s="9"/>
      <c r="D19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2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29" s="8">
        <v>21.199438419840501</v>
      </c>
      <c r="G1929" s="1">
        <v>-47.747327485012697</v>
      </c>
      <c r="H1929" s="2"/>
      <c r="I1929"/>
      <c r="J1929" s="2"/>
    </row>
    <row r="1930" spans="1:10" x14ac:dyDescent="0.2">
      <c r="A1930" s="2" t="s">
        <v>21</v>
      </c>
      <c r="B1930" s="9">
        <v>17.54</v>
      </c>
      <c r="C1930" s="9"/>
      <c r="D19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3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30" s="8">
        <v>21.772396214971302</v>
      </c>
      <c r="G1930" s="1">
        <v>-48.654398073026996</v>
      </c>
      <c r="H1930" s="2"/>
      <c r="I1930"/>
      <c r="J1930" s="2"/>
    </row>
    <row r="1931" spans="1:10" x14ac:dyDescent="0.2">
      <c r="A1931" s="2" t="s">
        <v>21</v>
      </c>
      <c r="B1931" s="9">
        <v>17.54</v>
      </c>
      <c r="C1931" s="9"/>
      <c r="D19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3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31" s="8">
        <v>22.345354010102099</v>
      </c>
      <c r="G1931" s="1">
        <v>-49.569651946459501</v>
      </c>
      <c r="H1931" s="2"/>
      <c r="I1931"/>
      <c r="J1931" s="2"/>
    </row>
    <row r="1932" spans="1:10" x14ac:dyDescent="0.2">
      <c r="A1932" s="2" t="s">
        <v>21</v>
      </c>
      <c r="B1932" s="9">
        <v>17.54</v>
      </c>
      <c r="C1932" s="9"/>
      <c r="D19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3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32" s="8">
        <v>22.9183118052329</v>
      </c>
      <c r="G1932" s="1">
        <v>-50.491424294816198</v>
      </c>
      <c r="H1932" s="2"/>
      <c r="I1932"/>
      <c r="J1932" s="2"/>
    </row>
    <row r="1933" spans="1:10" x14ac:dyDescent="0.2">
      <c r="A1933" s="2" t="s">
        <v>21</v>
      </c>
      <c r="B1933" s="9">
        <v>17.54</v>
      </c>
      <c r="C1933" s="9"/>
      <c r="D19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3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33" s="8">
        <v>23.4912696003638</v>
      </c>
      <c r="G1933" s="1">
        <v>-51.417955056312103</v>
      </c>
      <c r="H1933" s="2"/>
      <c r="I1933"/>
      <c r="J1933" s="2"/>
    </row>
    <row r="1934" spans="1:10" x14ac:dyDescent="0.2">
      <c r="A1934" s="2" t="s">
        <v>21</v>
      </c>
      <c r="B1934" s="9">
        <v>17.54</v>
      </c>
      <c r="C1934" s="9"/>
      <c r="D19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3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34" s="8">
        <v>24.064227395494601</v>
      </c>
      <c r="G1934" s="1">
        <v>-52.347385268496403</v>
      </c>
      <c r="H1934" s="2"/>
      <c r="I1934"/>
      <c r="J1934" s="2"/>
    </row>
    <row r="1935" spans="1:10" x14ac:dyDescent="0.2">
      <c r="A1935" s="2" t="s">
        <v>21</v>
      </c>
      <c r="B1935" s="9">
        <v>17.54</v>
      </c>
      <c r="C1935" s="9"/>
      <c r="D19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3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35" s="8">
        <v>24.637185190625399</v>
      </c>
      <c r="G1935" s="1">
        <v>-53.277753456426602</v>
      </c>
      <c r="H1935" s="2"/>
      <c r="I1935"/>
      <c r="J1935" s="2"/>
    </row>
    <row r="1936" spans="1:10" x14ac:dyDescent="0.2">
      <c r="A1936" s="2" t="s">
        <v>21</v>
      </c>
      <c r="B1936" s="9">
        <v>17.54</v>
      </c>
      <c r="C1936" s="9"/>
      <c r="D19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3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36" s="8">
        <v>25.2101429857562</v>
      </c>
      <c r="G1936" s="1">
        <v>-54.206992085523702</v>
      </c>
      <c r="H1936" s="2"/>
      <c r="I1936"/>
      <c r="J1936" s="2"/>
    </row>
    <row r="1937" spans="1:10" x14ac:dyDescent="0.2">
      <c r="A1937" s="2" t="s">
        <v>21</v>
      </c>
      <c r="B1937" s="9">
        <v>17.54</v>
      </c>
      <c r="C1937" s="9"/>
      <c r="D19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3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37" s="8">
        <v>25.783100780887001</v>
      </c>
      <c r="G1937" s="1">
        <v>-55.132924109164698</v>
      </c>
      <c r="H1937" s="2"/>
      <c r="I1937"/>
      <c r="J1937" s="2"/>
    </row>
    <row r="1938" spans="1:10" x14ac:dyDescent="0.2">
      <c r="A1938" s="2" t="s">
        <v>21</v>
      </c>
      <c r="B1938" s="9">
        <v>17.54</v>
      </c>
      <c r="C1938" s="9"/>
      <c r="D19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3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38" s="8">
        <v>26.356058576017901</v>
      </c>
      <c r="G1938" s="1">
        <v>-56.0532596445507</v>
      </c>
      <c r="H1938" s="2"/>
      <c r="I1938"/>
      <c r="J1938" s="2"/>
    </row>
    <row r="1939" spans="1:10" x14ac:dyDescent="0.2">
      <c r="A1939" s="2" t="s">
        <v>21</v>
      </c>
      <c r="B1939" s="9">
        <v>17.54</v>
      </c>
      <c r="C1939" s="9"/>
      <c r="D19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3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39" s="8">
        <v>26.929016371148698</v>
      </c>
      <c r="G1939" s="1">
        <v>-56.965592813926797</v>
      </c>
      <c r="H1939" s="2"/>
      <c r="I1939"/>
      <c r="J1939" s="2"/>
    </row>
    <row r="1940" spans="1:10" x14ac:dyDescent="0.2">
      <c r="A1940" s="2" t="s">
        <v>21</v>
      </c>
      <c r="B1940" s="9">
        <v>17.54</v>
      </c>
      <c r="C1940" s="9"/>
      <c r="D19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4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40" s="8">
        <v>27.501974166279499</v>
      </c>
      <c r="G1940" s="1">
        <v>-57.867398791708901</v>
      </c>
      <c r="H1940" s="2"/>
      <c r="I1940"/>
      <c r="J1940" s="2"/>
    </row>
    <row r="1941" spans="1:10" x14ac:dyDescent="0.2">
      <c r="A1941" s="2" t="s">
        <v>21</v>
      </c>
      <c r="B1941" s="9">
        <v>17.54</v>
      </c>
      <c r="C1941" s="9"/>
      <c r="D19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4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41" s="8">
        <v>28.0749319614103</v>
      </c>
      <c r="G1941" s="1">
        <v>-58.7560311022539</v>
      </c>
      <c r="H1941" s="2"/>
      <c r="I1941"/>
      <c r="J1941" s="2"/>
    </row>
    <row r="1942" spans="1:10" x14ac:dyDescent="0.2">
      <c r="A1942" s="2" t="s">
        <v>21</v>
      </c>
      <c r="B1942" s="9">
        <v>17.54</v>
      </c>
      <c r="C1942" s="9"/>
      <c r="D19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4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42" s="8">
        <v>28.647889756541201</v>
      </c>
      <c r="G1942" s="1">
        <v>-59.628719216555702</v>
      </c>
      <c r="H1942" s="2"/>
      <c r="I1942"/>
      <c r="J1942" s="2"/>
    </row>
    <row r="1943" spans="1:10" x14ac:dyDescent="0.2">
      <c r="A1943" s="2" t="s">
        <v>21</v>
      </c>
      <c r="B1943" s="9">
        <v>17.54</v>
      </c>
      <c r="C1943" s="9"/>
      <c r="D19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4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43" s="8">
        <v>29.220847551672001</v>
      </c>
      <c r="G1943" s="1">
        <v>-60.482566500383903</v>
      </c>
      <c r="H1943" s="2"/>
      <c r="I1943"/>
      <c r="J1943" s="2"/>
    </row>
    <row r="1944" spans="1:10" x14ac:dyDescent="0.2">
      <c r="A1944" s="2" t="s">
        <v>21</v>
      </c>
      <c r="B1944" s="9">
        <v>17.54</v>
      </c>
      <c r="C1944" s="9"/>
      <c r="D19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4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44" s="8">
        <v>29.793805346802799</v>
      </c>
      <c r="G1944" s="1">
        <v>-61.314548570297099</v>
      </c>
      <c r="H1944" s="2"/>
      <c r="I1944"/>
      <c r="J1944" s="2"/>
    </row>
    <row r="1945" spans="1:10" x14ac:dyDescent="0.2">
      <c r="A1945" s="2" t="s">
        <v>21</v>
      </c>
      <c r="B1945" s="9">
        <v>17.54</v>
      </c>
      <c r="C1945" s="9"/>
      <c r="D19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4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45" s="8">
        <v>30.3667631419336</v>
      </c>
      <c r="G1945" s="1">
        <v>-62.121512118071799</v>
      </c>
      <c r="H1945" s="2"/>
      <c r="I1945"/>
      <c r="J1945" s="2"/>
    </row>
    <row r="1946" spans="1:10" x14ac:dyDescent="0.2">
      <c r="A1946" s="2" t="s">
        <v>21</v>
      </c>
      <c r="B1946" s="9">
        <v>17.54</v>
      </c>
      <c r="C1946" s="9"/>
      <c r="D19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4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46" s="8">
        <v>30.9397209370645</v>
      </c>
      <c r="G1946" s="1">
        <v>-62.900174267777103</v>
      </c>
      <c r="H1946" s="2"/>
      <c r="I1946"/>
      <c r="J1946" s="2"/>
    </row>
    <row r="1947" spans="1:10" x14ac:dyDescent="0.2">
      <c r="A1947" s="2" t="s">
        <v>21</v>
      </c>
      <c r="B1947" s="9">
        <v>17.54</v>
      </c>
      <c r="C1947" s="9"/>
      <c r="D19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4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47" s="8">
        <v>31.512678732195301</v>
      </c>
      <c r="G1947" s="1">
        <v>-63.647122533709897</v>
      </c>
      <c r="H1947" s="2"/>
      <c r="I1947"/>
      <c r="J1947" s="2"/>
    </row>
    <row r="1948" spans="1:10" x14ac:dyDescent="0.2">
      <c r="A1948" s="2" t="s">
        <v>21</v>
      </c>
      <c r="B1948" s="9">
        <v>17.54</v>
      </c>
      <c r="C1948" s="9"/>
      <c r="D19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4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48" s="8">
        <v>32.085636527326102</v>
      </c>
      <c r="G1948" s="1">
        <v>-64.358815450722403</v>
      </c>
      <c r="H1948" s="2"/>
      <c r="I1948"/>
      <c r="J1948" s="2"/>
    </row>
    <row r="1949" spans="1:10" x14ac:dyDescent="0.2">
      <c r="A1949" s="2" t="s">
        <v>21</v>
      </c>
      <c r="B1949" s="9">
        <v>17.54</v>
      </c>
      <c r="C1949" s="9"/>
      <c r="D19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4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49" s="8">
        <v>32.658594322456899</v>
      </c>
      <c r="G1949" s="1">
        <v>-65.031583951502498</v>
      </c>
      <c r="H1949" s="2"/>
      <c r="I1949"/>
      <c r="J1949" s="2"/>
    </row>
    <row r="1950" spans="1:10" x14ac:dyDescent="0.2">
      <c r="A1950" s="2" t="s">
        <v>21</v>
      </c>
      <c r="B1950" s="9">
        <v>17.54</v>
      </c>
      <c r="C1950" s="9"/>
      <c r="D19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5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50" s="8">
        <v>33.231552117587697</v>
      </c>
      <c r="G1950" s="1">
        <v>-65.661633568398997</v>
      </c>
      <c r="H1950" s="2"/>
      <c r="I1950"/>
      <c r="J1950" s="2"/>
    </row>
    <row r="1951" spans="1:10" x14ac:dyDescent="0.2">
      <c r="A1951" s="2" t="s">
        <v>21</v>
      </c>
      <c r="B1951" s="9">
        <v>17.54</v>
      </c>
      <c r="C1951" s="9"/>
      <c r="D19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5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51" s="8">
        <v>33.804509912718601</v>
      </c>
      <c r="G1951" s="1">
        <v>-66.245047538959795</v>
      </c>
      <c r="H1951" s="2"/>
      <c r="I1951"/>
      <c r="J1951" s="2"/>
    </row>
    <row r="1952" spans="1:10" x14ac:dyDescent="0.2">
      <c r="A1952" s="2" t="s">
        <v>21</v>
      </c>
      <c r="B1952" s="9">
        <v>17.54</v>
      </c>
      <c r="C1952" s="9"/>
      <c r="D19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5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52" s="8">
        <v>34.377467707849398</v>
      </c>
      <c r="G1952" s="1">
        <v>-66.777790896073199</v>
      </c>
      <c r="H1952" s="2"/>
      <c r="I1952"/>
      <c r="J1952" s="2"/>
    </row>
    <row r="1953" spans="1:10" x14ac:dyDescent="0.2">
      <c r="A1953" s="2" t="s">
        <v>21</v>
      </c>
      <c r="B1953" s="9">
        <v>17.54</v>
      </c>
      <c r="C1953" s="9"/>
      <c r="D19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5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53" s="8">
        <v>34.950425502980202</v>
      </c>
      <c r="G1953" s="1">
        <v>-67.255715623954998</v>
      </c>
      <c r="H1953" s="2"/>
      <c r="I1953"/>
      <c r="J1953" s="2"/>
    </row>
    <row r="1954" spans="1:10" x14ac:dyDescent="0.2">
      <c r="A1954" s="2" t="s">
        <v>21</v>
      </c>
      <c r="B1954" s="9">
        <v>17.54</v>
      </c>
      <c r="C1954" s="9"/>
      <c r="D19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5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54" s="8">
        <v>35.523383298111</v>
      </c>
      <c r="G1954" s="1">
        <v>-67.674566960711502</v>
      </c>
      <c r="H1954" s="2"/>
      <c r="I1954"/>
      <c r="J1954" s="2"/>
    </row>
    <row r="1955" spans="1:10" x14ac:dyDescent="0.2">
      <c r="A1955" s="2" t="s">
        <v>21</v>
      </c>
      <c r="B1955" s="9">
        <v>17.54</v>
      </c>
      <c r="C1955" s="9"/>
      <c r="D19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5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55" s="8">
        <v>36.096341093241897</v>
      </c>
      <c r="G1955" s="1">
        <v>-68.029990926508106</v>
      </c>
      <c r="H1955" s="2"/>
      <c r="I1955"/>
      <c r="J1955" s="2"/>
    </row>
    <row r="1956" spans="1:10" x14ac:dyDescent="0.2">
      <c r="A1956" s="2" t="s">
        <v>21</v>
      </c>
      <c r="B1956" s="9">
        <v>17.54</v>
      </c>
      <c r="C1956" s="9"/>
      <c r="D19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5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56" s="8">
        <v>36.669298888372701</v>
      </c>
      <c r="G1956" s="1">
        <v>-68.317543153337795</v>
      </c>
      <c r="H1956" s="2"/>
      <c r="I1956"/>
      <c r="J1956" s="2"/>
    </row>
    <row r="1957" spans="1:10" x14ac:dyDescent="0.2">
      <c r="A1957" s="2" t="s">
        <v>21</v>
      </c>
      <c r="B1957" s="9">
        <v>17.54</v>
      </c>
      <c r="C1957" s="9"/>
      <c r="D19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5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57" s="8">
        <v>37.242256683503498</v>
      </c>
      <c r="G1957" s="1">
        <v>-68.532699087913102</v>
      </c>
      <c r="H1957" s="2"/>
      <c r="I1957"/>
      <c r="J1957" s="2"/>
    </row>
    <row r="1958" spans="1:10" x14ac:dyDescent="0.2">
      <c r="A1958" s="2" t="s">
        <v>21</v>
      </c>
      <c r="B1958" s="9">
        <v>17.54</v>
      </c>
      <c r="C1958" s="9"/>
      <c r="D19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5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58" s="8">
        <v>37.815214478634303</v>
      </c>
      <c r="G1958" s="1">
        <v>-68.670865632851601</v>
      </c>
      <c r="H1958" s="2"/>
      <c r="I1958"/>
      <c r="J1958" s="2"/>
    </row>
    <row r="1959" spans="1:10" x14ac:dyDescent="0.2">
      <c r="A1959" s="2" t="s">
        <v>21</v>
      </c>
      <c r="B1959" s="9">
        <v>17.54</v>
      </c>
      <c r="C1959" s="9"/>
      <c r="D19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5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59" s="8">
        <v>38.3881722737652</v>
      </c>
      <c r="G1959" s="1">
        <v>-68.727394283643093</v>
      </c>
      <c r="H1959" s="2"/>
      <c r="I1959"/>
      <c r="J1959" s="2"/>
    </row>
    <row r="1960" spans="1:10" x14ac:dyDescent="0.2">
      <c r="A1960" s="2" t="s">
        <v>21</v>
      </c>
      <c r="B1960" s="9">
        <v>17.54</v>
      </c>
      <c r="C1960" s="9"/>
      <c r="D19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6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60" s="8">
        <v>38.961130068895997</v>
      </c>
      <c r="G1960" s="1">
        <v>-68.697595808373507</v>
      </c>
      <c r="H1960" s="2"/>
      <c r="I1960"/>
      <c r="J1960" s="2"/>
    </row>
    <row r="1961" spans="1:10" x14ac:dyDescent="0.2">
      <c r="A1961" s="2" t="s">
        <v>21</v>
      </c>
      <c r="B1961" s="9">
        <v>17.54</v>
      </c>
      <c r="C1961" s="9"/>
      <c r="D19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6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61" s="8">
        <v>39.534087864026802</v>
      </c>
      <c r="G1961" s="1">
        <v>-68.576756505849303</v>
      </c>
      <c r="H1961" s="2"/>
      <c r="I1961"/>
      <c r="J1961" s="2"/>
    </row>
    <row r="1962" spans="1:10" x14ac:dyDescent="0.2">
      <c r="A1962" s="2" t="s">
        <v>21</v>
      </c>
      <c r="B1962" s="9">
        <v>17.54</v>
      </c>
      <c r="C1962" s="9"/>
      <c r="D19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6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62" s="8">
        <v>40.107045659157599</v>
      </c>
      <c r="G1962" s="1">
        <v>-68.360156062836595</v>
      </c>
      <c r="H1962" s="2"/>
      <c r="I1962"/>
      <c r="J1962" s="2"/>
    </row>
    <row r="1963" spans="1:10" x14ac:dyDescent="0.2">
      <c r="A1963" s="2" t="s">
        <v>21</v>
      </c>
      <c r="B1963" s="9">
        <v>17.54</v>
      </c>
      <c r="C1963" s="9"/>
      <c r="D19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6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63" s="8">
        <v>40.680003454288403</v>
      </c>
      <c r="G1963" s="1">
        <v>-68.043087015334805</v>
      </c>
      <c r="H1963" s="2"/>
      <c r="I1963"/>
      <c r="J1963" s="2"/>
    </row>
    <row r="1964" spans="1:10" x14ac:dyDescent="0.2">
      <c r="A1964" s="2" t="s">
        <v>21</v>
      </c>
      <c r="B1964" s="9">
        <v>17.54</v>
      </c>
      <c r="C1964" s="9"/>
      <c r="D19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6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64" s="8">
        <v>41.2529612494193</v>
      </c>
      <c r="G1964" s="1">
        <v>-67.6208757997276</v>
      </c>
      <c r="H1964" s="2"/>
      <c r="I1964"/>
      <c r="J1964" s="2"/>
    </row>
    <row r="1965" spans="1:10" x14ac:dyDescent="0.2">
      <c r="A1965" s="2" t="s">
        <v>21</v>
      </c>
      <c r="B1965" s="9">
        <v>17.54</v>
      </c>
      <c r="C1965" s="9"/>
      <c r="D19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6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65" s="8">
        <v>41.825919044550098</v>
      </c>
      <c r="G1965" s="1">
        <v>-67.088905358909699</v>
      </c>
      <c r="H1965" s="2"/>
      <c r="I1965"/>
      <c r="J1965" s="2"/>
    </row>
    <row r="1966" spans="1:10" x14ac:dyDescent="0.2">
      <c r="A1966" s="2" t="s">
        <v>21</v>
      </c>
      <c r="B1966" s="9">
        <v>17.54</v>
      </c>
      <c r="C1966" s="9"/>
      <c r="D19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6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66" s="8">
        <v>42.398876839680902</v>
      </c>
      <c r="G1966" s="1">
        <v>-66.442639245622999</v>
      </c>
      <c r="H1966" s="2"/>
      <c r="I1966"/>
      <c r="J1966" s="2"/>
    </row>
    <row r="1967" spans="1:10" x14ac:dyDescent="0.2">
      <c r="A1967" s="2" t="s">
        <v>21</v>
      </c>
      <c r="B1967" s="9">
        <v>17.54</v>
      </c>
      <c r="C1967" s="9"/>
      <c r="D19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6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67" s="8">
        <v>42.9718346348117</v>
      </c>
      <c r="G1967" s="1">
        <v>-65.677647140232096</v>
      </c>
      <c r="H1967" s="2"/>
      <c r="I1967"/>
      <c r="J1967" s="2"/>
    </row>
    <row r="1968" spans="1:10" x14ac:dyDescent="0.2">
      <c r="A1968" s="2" t="s">
        <v>21</v>
      </c>
      <c r="B1968" s="9">
        <v>17.54</v>
      </c>
      <c r="C1968" s="9"/>
      <c r="D19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6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68" s="8">
        <v>43.544792429942603</v>
      </c>
      <c r="G1968" s="1">
        <v>-64.789631673480798</v>
      </c>
      <c r="H1968" s="2"/>
      <c r="I1968"/>
      <c r="J1968" s="2"/>
    </row>
    <row r="1969" spans="1:10" x14ac:dyDescent="0.2">
      <c r="A1969" s="2" t="s">
        <v>21</v>
      </c>
      <c r="B1969" s="9">
        <v>17.54</v>
      </c>
      <c r="C1969" s="9"/>
      <c r="D19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6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69" s="8">
        <v>44.117750225073401</v>
      </c>
      <c r="G1969" s="1">
        <v>-63.7744564169518</v>
      </c>
      <c r="H1969" s="2"/>
      <c r="I1969"/>
      <c r="J1969" s="2"/>
    </row>
    <row r="1970" spans="1:10" x14ac:dyDescent="0.2">
      <c r="A1970" s="2" t="s">
        <v>21</v>
      </c>
      <c r="B1970" s="9">
        <v>17.54</v>
      </c>
      <c r="C1970" s="9"/>
      <c r="D19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7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70" s="8">
        <v>44.690708020204198</v>
      </c>
      <c r="G1970" s="1">
        <v>-62.628174874794801</v>
      </c>
      <c r="H1970" s="2"/>
      <c r="I1970"/>
      <c r="J1970" s="2"/>
    </row>
    <row r="1971" spans="1:10" x14ac:dyDescent="0.2">
      <c r="A1971" s="2" t="s">
        <v>21</v>
      </c>
      <c r="B1971" s="9">
        <v>17.54</v>
      </c>
      <c r="C1971" s="9"/>
      <c r="D19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7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71" s="8">
        <v>45.263665815335003</v>
      </c>
      <c r="G1971" s="1">
        <v>-61.347060280923003</v>
      </c>
      <c r="H1971" s="2"/>
      <c r="I1971"/>
      <c r="J1971" s="2"/>
    </row>
    <row r="1972" spans="1:10" x14ac:dyDescent="0.2">
      <c r="A1972" s="2" t="s">
        <v>21</v>
      </c>
      <c r="B1972" s="9">
        <v>17.54</v>
      </c>
      <c r="C1972" s="9"/>
      <c r="D19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7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72" s="8">
        <v>45.8366236104659</v>
      </c>
      <c r="G1972" s="1">
        <v>-59.927635976038097</v>
      </c>
      <c r="H1972" s="2"/>
      <c r="I1972"/>
      <c r="J1972" s="2"/>
    </row>
    <row r="1973" spans="1:10" x14ac:dyDescent="0.2">
      <c r="A1973" s="2" t="s">
        <v>21</v>
      </c>
      <c r="B1973" s="9">
        <v>17.54</v>
      </c>
      <c r="C1973" s="9"/>
      <c r="D19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7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73" s="8">
        <v>46.409581405596697</v>
      </c>
      <c r="G1973" s="1">
        <v>-58.366706110639697</v>
      </c>
      <c r="H1973" s="2"/>
      <c r="I1973"/>
      <c r="J1973" s="2"/>
    </row>
    <row r="1974" spans="1:10" x14ac:dyDescent="0.2">
      <c r="A1974" s="2" t="s">
        <v>21</v>
      </c>
      <c r="B1974" s="9">
        <v>17.54</v>
      </c>
      <c r="C1974" s="9"/>
      <c r="D19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7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74" s="8">
        <v>46.982539200727501</v>
      </c>
      <c r="G1974" s="1">
        <v>-56.661386392096198</v>
      </c>
      <c r="H1974" s="2"/>
      <c r="I1974"/>
      <c r="J1974" s="2"/>
    </row>
    <row r="1975" spans="1:10" x14ac:dyDescent="0.2">
      <c r="A1975" s="2" t="s">
        <v>21</v>
      </c>
      <c r="B1975" s="9">
        <v>17.54</v>
      </c>
      <c r="C1975" s="9"/>
      <c r="D19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7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75" s="8">
        <v>47.555496995858299</v>
      </c>
      <c r="G1975" s="1">
        <v>-54.809134569087099</v>
      </c>
      <c r="H1975" s="2"/>
      <c r="I1975"/>
      <c r="J1975" s="2"/>
    </row>
    <row r="1976" spans="1:10" x14ac:dyDescent="0.2">
      <c r="A1976" s="2" t="s">
        <v>21</v>
      </c>
      <c r="B1976" s="9">
        <v>17.54</v>
      </c>
      <c r="C1976" s="9"/>
      <c r="D19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7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76" s="8">
        <v>48.128454790989103</v>
      </c>
      <c r="G1976" s="1">
        <v>-52.807780323966803</v>
      </c>
      <c r="H1976" s="2"/>
      <c r="I1976"/>
      <c r="J1976" s="2"/>
    </row>
    <row r="1977" spans="1:10" x14ac:dyDescent="0.2">
      <c r="A1977" s="2" t="s">
        <v>21</v>
      </c>
      <c r="B1977" s="9">
        <v>17.54</v>
      </c>
      <c r="C1977" s="9"/>
      <c r="D19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7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77" s="8">
        <v>48.70141258612</v>
      </c>
      <c r="G1977" s="1">
        <v>-50.655554225200703</v>
      </c>
      <c r="H1977" s="2"/>
      <c r="I1977"/>
      <c r="J1977" s="2"/>
    </row>
    <row r="1978" spans="1:10" x14ac:dyDescent="0.2">
      <c r="A1978" s="2" t="s">
        <v>21</v>
      </c>
      <c r="B1978" s="9">
        <v>17.54</v>
      </c>
      <c r="C1978" s="9"/>
      <c r="D19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7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78" s="8">
        <v>49.274370381250797</v>
      </c>
      <c r="G1978" s="1">
        <v>-48.351115377824897</v>
      </c>
      <c r="H1978" s="2"/>
      <c r="I1978"/>
      <c r="J1978" s="2"/>
    </row>
    <row r="1979" spans="1:10" x14ac:dyDescent="0.2">
      <c r="A1979" s="2" t="s">
        <v>21</v>
      </c>
      <c r="B1979" s="9">
        <v>17.54</v>
      </c>
      <c r="C1979" s="9"/>
      <c r="D19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7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79" s="8">
        <v>49.847328176381602</v>
      </c>
      <c r="G1979" s="1">
        <v>-45.893577401114896</v>
      </c>
      <c r="H1979" s="2"/>
      <c r="I1979"/>
      <c r="J1979" s="2"/>
    </row>
    <row r="1980" spans="1:10" x14ac:dyDescent="0.2">
      <c r="A1980" s="2" t="s">
        <v>21</v>
      </c>
      <c r="B1980" s="9">
        <v>17.54</v>
      </c>
      <c r="C1980" s="9"/>
      <c r="D19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8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80" s="8">
        <v>50.420285971512499</v>
      </c>
      <c r="G1980" s="1">
        <v>-43.282532359723</v>
      </c>
      <c r="H1980" s="2"/>
      <c r="I1980"/>
      <c r="J1980" s="2"/>
    </row>
    <row r="1981" spans="1:10" x14ac:dyDescent="0.2">
      <c r="A1981" s="2" t="s">
        <v>21</v>
      </c>
      <c r="B1981" s="9">
        <v>17.54</v>
      </c>
      <c r="C1981" s="9"/>
      <c r="D19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8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81" s="8">
        <v>50.993243766643303</v>
      </c>
      <c r="G1981" s="1">
        <v>-40.518072278570301</v>
      </c>
      <c r="H1981" s="2"/>
      <c r="I1981"/>
      <c r="J1981" s="2"/>
    </row>
    <row r="1982" spans="1:10" x14ac:dyDescent="0.2">
      <c r="A1982" s="2" t="s">
        <v>21</v>
      </c>
      <c r="B1982" s="9">
        <v>17.54</v>
      </c>
      <c r="C1982" s="9"/>
      <c r="D19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8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82" s="8">
        <v>51.566201561774101</v>
      </c>
      <c r="G1982" s="1">
        <v>-37.600807882278701</v>
      </c>
      <c r="H1982" s="2"/>
      <c r="I1982"/>
      <c r="J1982" s="2"/>
    </row>
    <row r="1983" spans="1:10" x14ac:dyDescent="0.2">
      <c r="A1983" s="2" t="s">
        <v>21</v>
      </c>
      <c r="B1983" s="9">
        <v>17.54</v>
      </c>
      <c r="C1983" s="9"/>
      <c r="D19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8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83" s="8">
        <v>52.139159356904898</v>
      </c>
      <c r="G1983" s="1">
        <v>-34.531884218766997</v>
      </c>
      <c r="H1983" s="2"/>
      <c r="I1983"/>
      <c r="J1983" s="2"/>
    </row>
    <row r="1984" spans="1:10" x14ac:dyDescent="0.2">
      <c r="A1984" s="2" t="s">
        <v>21</v>
      </c>
      <c r="B1984" s="9">
        <v>17.54</v>
      </c>
      <c r="C1984" s="9"/>
      <c r="D19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8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84" s="8">
        <v>52.712117152035702</v>
      </c>
      <c r="G1984" s="1">
        <v>-31.312992851773</v>
      </c>
      <c r="H1984" s="2"/>
      <c r="I1984"/>
      <c r="J1984" s="2"/>
    </row>
    <row r="1985" spans="1:10" x14ac:dyDescent="0.2">
      <c r="A1985" s="2" t="s">
        <v>21</v>
      </c>
      <c r="B1985" s="9">
        <v>17.54</v>
      </c>
      <c r="C1985" s="9"/>
      <c r="D19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8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85" s="8">
        <v>53.285074947166599</v>
      </c>
      <c r="G1985" s="1">
        <v>-27.946380340857498</v>
      </c>
      <c r="H1985" s="2"/>
      <c r="I1985"/>
      <c r="J1985" s="2"/>
    </row>
    <row r="1986" spans="1:10" x14ac:dyDescent="0.2">
      <c r="A1986" s="2" t="s">
        <v>21</v>
      </c>
      <c r="B1986" s="9">
        <v>17.54</v>
      </c>
      <c r="C1986" s="9"/>
      <c r="D19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8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86" s="8">
        <v>53.858032742297397</v>
      </c>
      <c r="G1986" s="1">
        <v>-24.4348527678229</v>
      </c>
      <c r="H1986" s="2"/>
      <c r="I1986"/>
      <c r="J1986" s="2"/>
    </row>
    <row r="1987" spans="1:10" x14ac:dyDescent="0.2">
      <c r="A1987" s="2" t="s">
        <v>21</v>
      </c>
      <c r="B1987" s="9">
        <v>17.54</v>
      </c>
      <c r="C1987" s="9"/>
      <c r="D19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8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87" s="8">
        <v>54.430990537428201</v>
      </c>
      <c r="G1987" s="1">
        <v>-20.7817761153573</v>
      </c>
      <c r="H1987" s="2"/>
      <c r="I1987"/>
      <c r="J1987" s="2"/>
    </row>
    <row r="1988" spans="1:10" x14ac:dyDescent="0.2">
      <c r="A1988" s="2" t="s">
        <v>21</v>
      </c>
      <c r="B1988" s="9">
        <v>17.54</v>
      </c>
      <c r="C1988" s="9"/>
      <c r="D19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8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88" s="8">
        <v>55.003948332558998</v>
      </c>
      <c r="G1988" s="1">
        <v>-16.991072357255302</v>
      </c>
      <c r="H1988" s="2"/>
      <c r="I1988"/>
      <c r="J1988" s="2"/>
    </row>
    <row r="1989" spans="1:10" x14ac:dyDescent="0.2">
      <c r="A1989" s="2" t="s">
        <v>21</v>
      </c>
      <c r="B1989" s="9">
        <v>17.54</v>
      </c>
      <c r="C1989" s="9"/>
      <c r="D19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8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89" s="8">
        <v>55.576906127689902</v>
      </c>
      <c r="G1989" s="1">
        <v>-13.067211177388799</v>
      </c>
      <c r="H1989" s="2"/>
      <c r="I1989"/>
      <c r="J1989" s="2"/>
    </row>
    <row r="1990" spans="1:10" x14ac:dyDescent="0.2">
      <c r="A1990" s="2" t="s">
        <v>21</v>
      </c>
      <c r="B1990" s="9">
        <v>17.54</v>
      </c>
      <c r="C1990" s="9"/>
      <c r="D19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9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90" s="8">
        <v>56.1498639228207</v>
      </c>
      <c r="G1990" s="1">
        <v>-9.01519729639144</v>
      </c>
      <c r="H1990" s="2"/>
      <c r="I1990"/>
      <c r="J1990" s="2"/>
    </row>
    <row r="1991" spans="1:10" x14ac:dyDescent="0.2">
      <c r="A1991" s="2" t="s">
        <v>21</v>
      </c>
      <c r="B1991" s="9">
        <v>17.54</v>
      </c>
      <c r="C1991" s="9"/>
      <c r="D19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9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91" s="8">
        <v>56.722821717951497</v>
      </c>
      <c r="G1991" s="1">
        <v>-4.8405534501050296</v>
      </c>
      <c r="H1991" s="2"/>
      <c r="I1991"/>
      <c r="J1991" s="2"/>
    </row>
    <row r="1992" spans="1:10" x14ac:dyDescent="0.2">
      <c r="A1992" s="2" t="s">
        <v>21</v>
      </c>
      <c r="B1992" s="9">
        <v>17.54</v>
      </c>
      <c r="C1992" s="9"/>
      <c r="D19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9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92" s="8">
        <v>57.295779513082302</v>
      </c>
      <c r="G1992" s="1">
        <v>-0.54929912860490804</v>
      </c>
      <c r="H1992" s="2"/>
      <c r="I1992"/>
      <c r="J1992" s="2"/>
    </row>
    <row r="1993" spans="1:10" x14ac:dyDescent="0.2">
      <c r="A1993" s="2" t="s">
        <v>21</v>
      </c>
      <c r="B1993" s="9">
        <v>17.54</v>
      </c>
      <c r="C1993" s="9"/>
      <c r="D19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9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93" s="8">
        <v>57.868737308213198</v>
      </c>
      <c r="G1993" s="1">
        <v>3.85207474961291</v>
      </c>
      <c r="H1993" s="2"/>
      <c r="I1993"/>
      <c r="J1993" s="2"/>
    </row>
    <row r="1994" spans="1:10" x14ac:dyDescent="0.2">
      <c r="A1994" s="2" t="s">
        <v>21</v>
      </c>
      <c r="B1994" s="9">
        <v>17.54</v>
      </c>
      <c r="C1994" s="9"/>
      <c r="D19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9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94" s="8">
        <v>58.441695103344003</v>
      </c>
      <c r="G1994" s="1">
        <v>8.3566349909291997</v>
      </c>
      <c r="H1994" s="2"/>
      <c r="I1994"/>
      <c r="J1994" s="2"/>
    </row>
    <row r="1995" spans="1:10" x14ac:dyDescent="0.2">
      <c r="A1995" s="2" t="s">
        <v>21</v>
      </c>
      <c r="B1995" s="9">
        <v>17.54</v>
      </c>
      <c r="C1995" s="9"/>
      <c r="D19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9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95" s="8">
        <v>59.0146528984748</v>
      </c>
      <c r="G1995" s="1">
        <v>12.9570388103373</v>
      </c>
      <c r="H1995" s="2"/>
      <c r="I1995"/>
      <c r="J1995" s="2"/>
    </row>
    <row r="1996" spans="1:10" x14ac:dyDescent="0.2">
      <c r="A1996" s="2" t="s">
        <v>21</v>
      </c>
      <c r="B1996" s="9">
        <v>17.54</v>
      </c>
      <c r="C1996" s="9"/>
      <c r="D19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9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96" s="8">
        <v>59.587610693605598</v>
      </c>
      <c r="G1996" s="1">
        <v>17.645569694022502</v>
      </c>
      <c r="H1996" s="2"/>
      <c r="I1996"/>
      <c r="J1996" s="2"/>
    </row>
    <row r="1997" spans="1:10" x14ac:dyDescent="0.2">
      <c r="A1997" s="2" t="s">
        <v>21</v>
      </c>
      <c r="B1997" s="9">
        <v>17.54</v>
      </c>
      <c r="C1997" s="9"/>
      <c r="D19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9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97" s="8">
        <v>60.160568488736402</v>
      </c>
      <c r="G1997" s="1">
        <v>22.414176040896901</v>
      </c>
      <c r="H1997" s="2"/>
      <c r="I1997"/>
      <c r="J1997" s="2"/>
    </row>
    <row r="1998" spans="1:10" x14ac:dyDescent="0.2">
      <c r="A1998" s="2" t="s">
        <v>21</v>
      </c>
      <c r="B1998" s="9">
        <v>17.54</v>
      </c>
      <c r="C1998" s="9"/>
      <c r="D19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9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98" s="8">
        <v>60.733526283867299</v>
      </c>
      <c r="G1998" s="1">
        <v>27.254512142773599</v>
      </c>
      <c r="H1998" s="2"/>
      <c r="I1998"/>
      <c r="J1998" s="2"/>
    </row>
    <row r="1999" spans="1:10" x14ac:dyDescent="0.2">
      <c r="A1999" s="2" t="s">
        <v>21</v>
      </c>
      <c r="B1999" s="9">
        <v>17.54</v>
      </c>
      <c r="C1999" s="9"/>
      <c r="D19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199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1999" s="8">
        <v>61.306484078998103</v>
      </c>
      <c r="G1999" s="1">
        <v>32.157981030231902</v>
      </c>
      <c r="H1999" s="2"/>
      <c r="I1999"/>
      <c r="J1999" s="2"/>
    </row>
    <row r="2000" spans="1:10" x14ac:dyDescent="0.2">
      <c r="A2000" s="2" t="s">
        <v>21</v>
      </c>
      <c r="B2000" s="9">
        <v>17.54</v>
      </c>
      <c r="C2000" s="9"/>
      <c r="D20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0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00" s="8">
        <v>61.879441874128901</v>
      </c>
      <c r="G2000" s="1">
        <v>37.115778688661102</v>
      </c>
      <c r="H2000" s="2"/>
      <c r="I2000"/>
      <c r="J2000" s="2"/>
    </row>
    <row r="2001" spans="1:10" x14ac:dyDescent="0.2">
      <c r="A2001" s="2" t="s">
        <v>21</v>
      </c>
      <c r="B2001" s="9">
        <v>17.54</v>
      </c>
      <c r="C2001" s="9"/>
      <c r="D20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0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01" s="8">
        <v>62.452399669259698</v>
      </c>
      <c r="G2001" s="1">
        <v>42.118939135180597</v>
      </c>
      <c r="H2001" s="2"/>
      <c r="I2001"/>
      <c r="J2001" s="2"/>
    </row>
    <row r="2002" spans="1:10" x14ac:dyDescent="0.2">
      <c r="A2002" s="2" t="s">
        <v>21</v>
      </c>
      <c r="B2002" s="9">
        <v>17.54</v>
      </c>
      <c r="C2002" s="9"/>
      <c r="D20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0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02" s="8">
        <v>63.025357464390602</v>
      </c>
      <c r="G2002" s="1">
        <v>47.158379843756897</v>
      </c>
      <c r="H2002" s="2"/>
      <c r="I2002"/>
      <c r="J2002" s="2"/>
    </row>
    <row r="2003" spans="1:10" x14ac:dyDescent="0.2">
      <c r="A2003" s="2" t="s">
        <v>21</v>
      </c>
      <c r="B2003" s="9">
        <v>17.54</v>
      </c>
      <c r="C2003" s="9"/>
      <c r="D20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0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03" s="8">
        <v>63.598315259521399</v>
      </c>
      <c r="G2003" s="1">
        <v>52.224947011696401</v>
      </c>
      <c r="H2003" s="2"/>
      <c r="I2003"/>
      <c r="J2003" s="2"/>
    </row>
    <row r="2004" spans="1:10" x14ac:dyDescent="0.2">
      <c r="A2004" s="2" t="s">
        <v>21</v>
      </c>
      <c r="B2004" s="9">
        <v>17.54</v>
      </c>
      <c r="C2004" s="9"/>
      <c r="D20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0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04" s="8">
        <v>64.171273054652204</v>
      </c>
      <c r="G2004" s="1">
        <v>57.3094601760138</v>
      </c>
      <c r="H2004" s="2"/>
      <c r="I2004"/>
      <c r="J2004" s="2"/>
    </row>
    <row r="2005" spans="1:10" x14ac:dyDescent="0.2">
      <c r="A2005" s="2" t="s">
        <v>21</v>
      </c>
      <c r="B2005" s="9">
        <v>17.54</v>
      </c>
      <c r="C2005" s="9"/>
      <c r="D20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0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05" s="8">
        <v>64.744230849782994</v>
      </c>
      <c r="G2005" s="1">
        <v>62.402755711983303</v>
      </c>
      <c r="H2005" s="2"/>
      <c r="I2005"/>
      <c r="J2005" s="2"/>
    </row>
    <row r="2006" spans="1:10" x14ac:dyDescent="0.2">
      <c r="A2006" s="2" t="s">
        <v>21</v>
      </c>
      <c r="B2006" s="9">
        <v>17.54</v>
      </c>
      <c r="C2006" s="9"/>
      <c r="D20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0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06" s="8">
        <v>65.317188644913898</v>
      </c>
      <c r="G2006" s="1">
        <v>67.495728777990905</v>
      </c>
      <c r="H2006" s="2"/>
      <c r="I2006"/>
      <c r="J2006" s="2"/>
    </row>
    <row r="2007" spans="1:10" x14ac:dyDescent="0.2">
      <c r="A2007" s="2" t="s">
        <v>21</v>
      </c>
      <c r="B2007" s="9">
        <v>17.54</v>
      </c>
      <c r="C2007" s="9"/>
      <c r="D20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0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07" s="8">
        <v>65.890146440044703</v>
      </c>
      <c r="G2007" s="1">
        <v>72.579373308712107</v>
      </c>
      <c r="H2007" s="2"/>
      <c r="I2007"/>
      <c r="J2007" s="2"/>
    </row>
    <row r="2008" spans="1:10" x14ac:dyDescent="0.2">
      <c r="A2008" s="2" t="s">
        <v>21</v>
      </c>
      <c r="B2008" s="9">
        <v>17.54</v>
      </c>
      <c r="C2008" s="9"/>
      <c r="D20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0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08" s="8">
        <v>66.463104235175507</v>
      </c>
      <c r="G2008" s="1">
        <v>77.644819703017703</v>
      </c>
      <c r="H2008" s="2"/>
      <c r="I2008"/>
      <c r="J2008" s="2"/>
    </row>
    <row r="2009" spans="1:10" x14ac:dyDescent="0.2">
      <c r="A2009" s="2" t="s">
        <v>21</v>
      </c>
      <c r="B2009" s="9">
        <v>17.54</v>
      </c>
      <c r="C2009" s="9"/>
      <c r="D20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0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09" s="8">
        <v>67.036062030306297</v>
      </c>
      <c r="G2009" s="1">
        <v>82.683369900671295</v>
      </c>
      <c r="H2009" s="2"/>
      <c r="I2009"/>
      <c r="J2009" s="2"/>
    </row>
    <row r="2010" spans="1:10" x14ac:dyDescent="0.2">
      <c r="A2010" s="2" t="s">
        <v>21</v>
      </c>
      <c r="B2010" s="9">
        <v>17.54</v>
      </c>
      <c r="C2010" s="9"/>
      <c r="D20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1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10" s="8">
        <v>67.609019825437102</v>
      </c>
      <c r="G2010" s="1">
        <v>87.6865295933449</v>
      </c>
      <c r="H2010" s="2"/>
      <c r="I2010"/>
      <c r="J2010" s="2"/>
    </row>
    <row r="2011" spans="1:10" x14ac:dyDescent="0.2">
      <c r="A2011" s="2" t="s">
        <v>21</v>
      </c>
      <c r="B2011" s="9">
        <v>17.54</v>
      </c>
      <c r="C2011" s="9"/>
      <c r="D20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1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11" s="8">
        <v>68.181977620568006</v>
      </c>
      <c r="G2011" s="1">
        <v>92.646037368040396</v>
      </c>
      <c r="H2011" s="2"/>
      <c r="I2011"/>
      <c r="J2011" s="2"/>
    </row>
    <row r="2012" spans="1:10" x14ac:dyDescent="0.2">
      <c r="A2012" s="2" t="s">
        <v>21</v>
      </c>
      <c r="B2012" s="9">
        <v>17.54</v>
      </c>
      <c r="C2012" s="9"/>
      <c r="D20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1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12" s="8">
        <v>68.754935415698796</v>
      </c>
      <c r="G2012" s="1">
        <v>97.553890634260995</v>
      </c>
      <c r="H2012" s="2"/>
      <c r="I2012"/>
      <c r="J2012" s="2"/>
    </row>
    <row r="2013" spans="1:10" x14ac:dyDescent="0.2">
      <c r="A2013" s="2" t="s">
        <v>21</v>
      </c>
      <c r="B2013" s="9">
        <v>17.54</v>
      </c>
      <c r="C2013" s="9"/>
      <c r="D20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1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13" s="8">
        <v>69.3278932108296</v>
      </c>
      <c r="G2013" s="1">
        <v>102.402368238863</v>
      </c>
      <c r="H2013" s="2"/>
      <c r="I2013"/>
      <c r="J2013" s="2"/>
    </row>
    <row r="2014" spans="1:10" x14ac:dyDescent="0.2">
      <c r="A2014" s="2" t="s">
        <v>21</v>
      </c>
      <c r="B2014" s="9">
        <v>17.54</v>
      </c>
      <c r="C2014" s="9"/>
      <c r="D20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1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14" s="8">
        <v>69.900851005960405</v>
      </c>
      <c r="G2014" s="1">
        <v>107.18404972283</v>
      </c>
      <c r="H2014" s="2"/>
      <c r="I2014"/>
      <c r="J2014" s="2"/>
    </row>
    <row r="2015" spans="1:10" x14ac:dyDescent="0.2">
      <c r="A2015" s="2" t="s">
        <v>21</v>
      </c>
      <c r="B2015" s="9">
        <v>17.54</v>
      </c>
      <c r="C2015" s="9"/>
      <c r="D20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1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15" s="8">
        <v>70.473808801091295</v>
      </c>
      <c r="G2015" s="1">
        <v>111.891831222546</v>
      </c>
      <c r="H2015" s="2"/>
      <c r="I2015"/>
      <c r="J2015" s="2"/>
    </row>
    <row r="2016" spans="1:10" x14ac:dyDescent="0.2">
      <c r="A2016" s="2" t="s">
        <v>21</v>
      </c>
      <c r="B2016" s="9">
        <v>17.54</v>
      </c>
      <c r="C2016" s="9"/>
      <c r="D20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1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16" s="8">
        <v>71.046766596222099</v>
      </c>
      <c r="G2016" s="1">
        <v>116.518938061927</v>
      </c>
      <c r="H2016" s="2"/>
      <c r="I2016"/>
      <c r="J2016" s="2"/>
    </row>
    <row r="2017" spans="1:10" x14ac:dyDescent="0.2">
      <c r="A2017" s="2" t="s">
        <v>21</v>
      </c>
      <c r="B2017" s="9">
        <v>17.54</v>
      </c>
      <c r="C2017" s="9"/>
      <c r="D20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1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17" s="8">
        <v>71.619724391352904</v>
      </c>
      <c r="G2017" s="1">
        <v>121.058934122686</v>
      </c>
      <c r="H2017" s="2"/>
      <c r="I2017"/>
      <c r="J2017" s="2"/>
    </row>
    <row r="2018" spans="1:10" x14ac:dyDescent="0.2">
      <c r="A2018" s="2" t="s">
        <v>21</v>
      </c>
      <c r="B2018" s="9">
        <v>17.54</v>
      </c>
      <c r="C2018" s="9"/>
      <c r="D20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1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18" s="8">
        <v>72.192682186483694</v>
      </c>
      <c r="G2018" s="1">
        <v>125.50572811492501</v>
      </c>
      <c r="H2018" s="2"/>
      <c r="I2018"/>
      <c r="J2018" s="2"/>
    </row>
    <row r="2019" spans="1:10" x14ac:dyDescent="0.2">
      <c r="A2019" s="2" t="s">
        <v>21</v>
      </c>
      <c r="B2019" s="9">
        <v>17.54</v>
      </c>
      <c r="C2019" s="9"/>
      <c r="D20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1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19" s="8">
        <v>72.765639981614598</v>
      </c>
      <c r="G2019" s="1">
        <v>129.853576901553</v>
      </c>
      <c r="H2019" s="2"/>
      <c r="I2019"/>
      <c r="J2019" s="2"/>
    </row>
    <row r="2020" spans="1:10" x14ac:dyDescent="0.2">
      <c r="A2020" s="2" t="s">
        <v>21</v>
      </c>
      <c r="B2020" s="9">
        <v>17.54</v>
      </c>
      <c r="C2020" s="9"/>
      <c r="D20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2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20" s="8">
        <v>73.338597776745402</v>
      </c>
      <c r="G2020" s="1">
        <v>134.097086055425</v>
      </c>
      <c r="H2020" s="2"/>
      <c r="I2020"/>
      <c r="J2020" s="2"/>
    </row>
    <row r="2021" spans="1:10" x14ac:dyDescent="0.2">
      <c r="A2021" s="2" t="s">
        <v>21</v>
      </c>
      <c r="B2021" s="9">
        <v>17.54</v>
      </c>
      <c r="C2021" s="9"/>
      <c r="D20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2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21" s="8">
        <v>73.911555571876207</v>
      </c>
      <c r="G2021" s="1">
        <v>138.231207848998</v>
      </c>
      <c r="H2021" s="2"/>
      <c r="I2021"/>
      <c r="J2021" s="2"/>
    </row>
    <row r="2022" spans="1:10" x14ac:dyDescent="0.2">
      <c r="A2022" s="2" t="s">
        <v>21</v>
      </c>
      <c r="B2022" s="9">
        <v>17.54</v>
      </c>
      <c r="C2022" s="9"/>
      <c r="D20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2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22" s="8">
        <v>74.484513367006997</v>
      </c>
      <c r="G2022" s="1">
        <v>142.251236891742</v>
      </c>
      <c r="H2022" s="2"/>
      <c r="I2022"/>
      <c r="J2022" s="2"/>
    </row>
    <row r="2023" spans="1:10" x14ac:dyDescent="0.2">
      <c r="A2023" s="2" t="s">
        <v>21</v>
      </c>
      <c r="B2023" s="9">
        <v>17.54</v>
      </c>
      <c r="C2023" s="9"/>
      <c r="D20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2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23" s="8">
        <v>75.057471162137801</v>
      </c>
      <c r="G2023" s="1">
        <v>146.152803642301</v>
      </c>
      <c r="H2023" s="2"/>
      <c r="I2023"/>
      <c r="J2023" s="2"/>
    </row>
    <row r="2024" spans="1:10" x14ac:dyDescent="0.2">
      <c r="A2024" s="2" t="s">
        <v>21</v>
      </c>
      <c r="B2024" s="9">
        <v>17.54</v>
      </c>
      <c r="C2024" s="9"/>
      <c r="D20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2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24" s="8">
        <v>75.630428957268705</v>
      </c>
      <c r="G2024" s="1">
        <v>149.93186602818599</v>
      </c>
      <c r="H2024" s="2"/>
      <c r="I2024"/>
      <c r="J2024" s="2"/>
    </row>
    <row r="2025" spans="1:10" x14ac:dyDescent="0.2">
      <c r="A2025" s="2" t="s">
        <v>21</v>
      </c>
      <c r="B2025" s="9">
        <v>17.54</v>
      </c>
      <c r="C2025" s="9"/>
      <c r="D20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2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25" s="8">
        <v>76.203386752399496</v>
      </c>
      <c r="G2025" s="1">
        <v>153.584699409222</v>
      </c>
      <c r="H2025" s="2"/>
      <c r="I2025"/>
      <c r="J2025" s="2"/>
    </row>
    <row r="2026" spans="1:10" x14ac:dyDescent="0.2">
      <c r="A2026" s="2" t="s">
        <v>21</v>
      </c>
      <c r="B2026" s="9">
        <v>17.54</v>
      </c>
      <c r="C2026" s="9"/>
      <c r="D20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2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26" s="8">
        <v>76.7763445475303</v>
      </c>
      <c r="G2026" s="1">
        <v>157.107885119987</v>
      </c>
      <c r="H2026" s="2"/>
      <c r="I2026"/>
      <c r="J2026" s="2"/>
    </row>
    <row r="2027" spans="1:10" x14ac:dyDescent="0.2">
      <c r="A2027" s="2" t="s">
        <v>21</v>
      </c>
      <c r="B2027" s="9">
        <v>17.54</v>
      </c>
      <c r="C2027" s="9"/>
      <c r="D20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2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27" s="8">
        <v>77.349302342661204</v>
      </c>
      <c r="G2027" s="1">
        <v>160.49829782197801</v>
      </c>
      <c r="H2027" s="2"/>
      <c r="I2027"/>
      <c r="J2027" s="2"/>
    </row>
    <row r="2028" spans="1:10" x14ac:dyDescent="0.2">
      <c r="A2028" s="2" t="s">
        <v>21</v>
      </c>
      <c r="B2028" s="9">
        <v>17.54</v>
      </c>
      <c r="C2028" s="9"/>
      <c r="D20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2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28" s="8">
        <v>77.922260137791994</v>
      </c>
      <c r="G2028" s="1">
        <v>163.75309189006001</v>
      </c>
      <c r="H2028" s="2"/>
      <c r="I2028"/>
      <c r="J2028" s="2"/>
    </row>
    <row r="2029" spans="1:10" x14ac:dyDescent="0.2">
      <c r="A2029" s="2" t="s">
        <v>21</v>
      </c>
      <c r="B2029" s="9">
        <v>17.54</v>
      </c>
      <c r="C2029" s="9"/>
      <c r="D20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2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29" s="8">
        <v>78.495217932922799</v>
      </c>
      <c r="G2029" s="1">
        <v>166.869687048652</v>
      </c>
      <c r="H2029" s="2"/>
      <c r="I2029"/>
      <c r="J2029" s="2"/>
    </row>
    <row r="2030" spans="1:10" x14ac:dyDescent="0.2">
      <c r="A2030" s="2" t="s">
        <v>21</v>
      </c>
      <c r="B2030" s="9">
        <v>17.54</v>
      </c>
      <c r="C2030" s="9"/>
      <c r="D20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3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30" s="8">
        <v>79.068175728053603</v>
      </c>
      <c r="G2030" s="1">
        <v>169.84575346222999</v>
      </c>
      <c r="H2030" s="2"/>
      <c r="I2030"/>
      <c r="J2030" s="2"/>
    </row>
    <row r="2031" spans="1:10" x14ac:dyDescent="0.2">
      <c r="A2031" s="2" t="s">
        <v>21</v>
      </c>
      <c r="B2031" s="9">
        <v>17.54</v>
      </c>
      <c r="C2031" s="9"/>
      <c r="D20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3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31" s="8">
        <v>79.641133523184394</v>
      </c>
      <c r="G2031" s="1">
        <v>172.67919647311101</v>
      </c>
      <c r="H2031" s="2"/>
      <c r="I2031"/>
      <c r="J2031" s="2"/>
    </row>
    <row r="2032" spans="1:10" x14ac:dyDescent="0.2">
      <c r="A2032" s="2" t="s">
        <v>21</v>
      </c>
      <c r="B2032" s="9">
        <v>17.54</v>
      </c>
      <c r="C2032" s="9"/>
      <c r="D20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3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32" s="8">
        <v>80.214091318315297</v>
      </c>
      <c r="G2032" s="1">
        <v>175.368141165917</v>
      </c>
      <c r="H2032" s="2"/>
      <c r="I2032"/>
      <c r="J2032" s="2"/>
    </row>
    <row r="2033" spans="1:10" x14ac:dyDescent="0.2">
      <c r="A2033" s="2" t="s">
        <v>21</v>
      </c>
      <c r="B2033" s="9">
        <v>17.54</v>
      </c>
      <c r="C2033" s="9"/>
      <c r="D20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3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33" s="8">
        <v>80.787049113446102</v>
      </c>
      <c r="G2033" s="1">
        <v>177.910916925348</v>
      </c>
      <c r="H2033" s="2"/>
      <c r="I2033"/>
      <c r="J2033" s="2"/>
    </row>
    <row r="2034" spans="1:10" x14ac:dyDescent="0.2">
      <c r="A2034" s="2" t="s">
        <v>21</v>
      </c>
      <c r="B2034" s="9">
        <v>17.54</v>
      </c>
      <c r="C2034" s="9"/>
      <c r="D20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3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34" s="8">
        <v>81.360006908576906</v>
      </c>
      <c r="G2034" s="1">
        <v>180.30604213895401</v>
      </c>
      <c r="H2034" s="2"/>
      <c r="I2034"/>
      <c r="J2034" s="2"/>
    </row>
    <row r="2035" spans="1:10" x14ac:dyDescent="0.2">
      <c r="A2035" s="2" t="s">
        <v>21</v>
      </c>
      <c r="B2035" s="9">
        <v>17.54</v>
      </c>
      <c r="C2035" s="9"/>
      <c r="D20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3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35" s="8">
        <v>81.932964703707697</v>
      </c>
      <c r="G2035" s="1">
        <v>182.55220918405701</v>
      </c>
      <c r="H2035" s="2"/>
      <c r="I2035"/>
      <c r="J2035" s="2"/>
    </row>
    <row r="2036" spans="1:10" x14ac:dyDescent="0.2">
      <c r="A2036" s="2" t="s">
        <v>21</v>
      </c>
      <c r="B2036" s="9">
        <v>17.54</v>
      </c>
      <c r="C2036" s="9"/>
      <c r="D20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3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36" s="8">
        <v>82.505922498838501</v>
      </c>
      <c r="G2036" s="1">
        <v>184.64826982317101</v>
      </c>
      <c r="H2036" s="2"/>
      <c r="I2036"/>
      <c r="J2036" s="2"/>
    </row>
    <row r="2037" spans="1:10" x14ac:dyDescent="0.2">
      <c r="A2037" s="2" t="s">
        <v>21</v>
      </c>
      <c r="B2037" s="9">
        <v>17.54</v>
      </c>
      <c r="C2037" s="9"/>
      <c r="D20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3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37" s="8">
        <v>83.078880293969405</v>
      </c>
      <c r="G2037" s="1">
        <v>186.593221120077</v>
      </c>
      <c r="H2037" s="2"/>
      <c r="I2037"/>
      <c r="J2037" s="2"/>
    </row>
    <row r="2038" spans="1:10" x14ac:dyDescent="0.2">
      <c r="A2038" s="2" t="s">
        <v>21</v>
      </c>
      <c r="B2038" s="9">
        <v>17.54</v>
      </c>
      <c r="C2038" s="9"/>
      <c r="D20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3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38" s="8">
        <v>83.651838089100195</v>
      </c>
      <c r="G2038" s="1">
        <v>188.38619197543201</v>
      </c>
      <c r="H2038" s="2"/>
      <c r="I2038"/>
      <c r="J2038" s="2"/>
    </row>
    <row r="2039" spans="1:10" x14ac:dyDescent="0.2">
      <c r="A2039" s="2" t="s">
        <v>21</v>
      </c>
      <c r="B2039" s="9">
        <v>17.54</v>
      </c>
      <c r="C2039" s="9"/>
      <c r="D20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3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39" s="8">
        <v>84.224795884231</v>
      </c>
      <c r="G2039" s="1">
        <v>190.02643036948101</v>
      </c>
      <c r="H2039" s="2"/>
      <c r="I2039"/>
      <c r="J2039" s="2"/>
    </row>
    <row r="2040" spans="1:10" x14ac:dyDescent="0.2">
      <c r="A2040" s="2" t="s">
        <v>21</v>
      </c>
      <c r="B2040" s="9">
        <v>17.54</v>
      </c>
      <c r="C2040" s="9"/>
      <c r="D20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4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40" s="8">
        <v>84.797753679361804</v>
      </c>
      <c r="G2040" s="1">
        <v>191.51329138814299</v>
      </c>
      <c r="H2040" s="2"/>
      <c r="I2040"/>
      <c r="J2040" s="2"/>
    </row>
    <row r="2041" spans="1:10" x14ac:dyDescent="0.2">
      <c r="A2041" s="2" t="s">
        <v>21</v>
      </c>
      <c r="B2041" s="9">
        <v>17.54</v>
      </c>
      <c r="C2041" s="9"/>
      <c r="D20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4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41" s="8">
        <v>85.370711474492694</v>
      </c>
      <c r="G2041" s="1">
        <v>192.84622609844899</v>
      </c>
      <c r="H2041" s="2"/>
      <c r="I2041"/>
      <c r="J2041" s="2"/>
    </row>
    <row r="2042" spans="1:10" x14ac:dyDescent="0.2">
      <c r="A2042" s="2" t="s">
        <v>21</v>
      </c>
      <c r="B2042" s="9">
        <v>17.54</v>
      </c>
      <c r="C2042" s="9"/>
      <c r="D20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4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42" s="8">
        <v>85.943669269623499</v>
      </c>
      <c r="G2042" s="1">
        <v>194.02477133032099</v>
      </c>
      <c r="H2042" s="2"/>
      <c r="I2042"/>
      <c r="J2042" s="2"/>
    </row>
    <row r="2043" spans="1:10" x14ac:dyDescent="0.2">
      <c r="A2043" s="2" t="s">
        <v>21</v>
      </c>
      <c r="B2043" s="9">
        <v>17.54</v>
      </c>
      <c r="C2043" s="9"/>
      <c r="D20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4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43" s="8">
        <v>86.516627064754303</v>
      </c>
      <c r="G2043" s="1">
        <v>195.048540412834</v>
      </c>
      <c r="H2043" s="2"/>
      <c r="I2043"/>
      <c r="J2043" s="2"/>
    </row>
    <row r="2044" spans="1:10" x14ac:dyDescent="0.2">
      <c r="A2044" s="2" t="s">
        <v>21</v>
      </c>
      <c r="B2044" s="9">
        <v>17.54</v>
      </c>
      <c r="C2044" s="9"/>
      <c r="D20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4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44" s="8">
        <v>87.089584859885093</v>
      </c>
      <c r="G2044" s="1">
        <v>195.91721490581199</v>
      </c>
      <c r="H2044" s="2"/>
      <c r="I2044"/>
      <c r="J2044" s="2"/>
    </row>
    <row r="2045" spans="1:10" x14ac:dyDescent="0.2">
      <c r="A2045" s="2" t="s">
        <v>21</v>
      </c>
      <c r="B2045" s="9">
        <v>17.54</v>
      </c>
      <c r="C2045" s="9"/>
      <c r="D20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4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45" s="8">
        <v>87.662542655015898</v>
      </c>
      <c r="G2045" s="1">
        <v>196.630537360343</v>
      </c>
      <c r="H2045" s="2"/>
      <c r="I2045"/>
      <c r="J2045" s="2"/>
    </row>
    <row r="2046" spans="1:10" x14ac:dyDescent="0.2">
      <c r="A2046" s="2" t="s">
        <v>21</v>
      </c>
      <c r="B2046" s="9">
        <v>17.54</v>
      </c>
      <c r="C2046" s="9"/>
      <c r="D20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4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46" s="8">
        <v>88.235500450146802</v>
      </c>
      <c r="G2046" s="1">
        <v>197.18830513640199</v>
      </c>
      <c r="H2046" s="2"/>
      <c r="I2046"/>
      <c r="J2046" s="2"/>
    </row>
    <row r="2047" spans="1:10" x14ac:dyDescent="0.2">
      <c r="A2047" s="2" t="s">
        <v>21</v>
      </c>
      <c r="B2047" s="9">
        <v>17.54</v>
      </c>
      <c r="C2047" s="9"/>
      <c r="D20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4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47" s="8">
        <v>88.808458245277606</v>
      </c>
      <c r="G2047" s="1">
        <v>197.590365299485</v>
      </c>
      <c r="H2047" s="2"/>
      <c r="I2047"/>
      <c r="J2047" s="2"/>
    </row>
    <row r="2048" spans="1:10" x14ac:dyDescent="0.2">
      <c r="A2048" s="2" t="s">
        <v>21</v>
      </c>
      <c r="B2048" s="9">
        <v>17.54</v>
      </c>
      <c r="C2048" s="9"/>
      <c r="D20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4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48" s="8">
        <v>89.381416040408396</v>
      </c>
      <c r="G2048" s="1">
        <v>197.83661061419701</v>
      </c>
      <c r="H2048" s="2"/>
      <c r="I2048"/>
      <c r="J2048" s="2"/>
    </row>
    <row r="2049" spans="1:10" x14ac:dyDescent="0.2">
      <c r="A2049" s="2" t="s">
        <v>21</v>
      </c>
      <c r="B2049" s="9">
        <v>17.54</v>
      </c>
      <c r="C2049" s="9"/>
      <c r="D20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4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49" s="8">
        <v>89.9543738355393</v>
      </c>
      <c r="G2049" s="1">
        <v>197.92697664750199</v>
      </c>
      <c r="H2049" s="2"/>
      <c r="I2049"/>
      <c r="J2049" s="2"/>
    </row>
    <row r="2050" spans="1:10" x14ac:dyDescent="0.2">
      <c r="A2050" s="2" t="s">
        <v>21</v>
      </c>
      <c r="B2050" s="9">
        <v>17.54</v>
      </c>
      <c r="C2050" s="9"/>
      <c r="D20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5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50" s="8">
        <v>90.527331630670105</v>
      </c>
      <c r="G2050" s="1">
        <v>197.86143999128899</v>
      </c>
      <c r="H2050" s="2"/>
      <c r="I2050"/>
      <c r="J2050" s="2"/>
    </row>
    <row r="2051" spans="1:10" x14ac:dyDescent="0.2">
      <c r="A2051" s="2" t="s">
        <v>21</v>
      </c>
      <c r="B2051" s="9">
        <v>17.54</v>
      </c>
      <c r="C2051" s="9"/>
      <c r="D20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5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51" s="8">
        <v>91.100289425800895</v>
      </c>
      <c r="G2051" s="1">
        <v>197.64001760924199</v>
      </c>
      <c r="H2051" s="2"/>
      <c r="I2051"/>
      <c r="J2051" s="2"/>
    </row>
    <row r="2052" spans="1:10" x14ac:dyDescent="0.2">
      <c r="A2052" s="2" t="s">
        <v>21</v>
      </c>
      <c r="B2052" s="9">
        <v>17.54</v>
      </c>
      <c r="C2052" s="9"/>
      <c r="D20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5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52" s="8">
        <v>91.6732472209317</v>
      </c>
      <c r="G2052" s="1">
        <v>197.26276731059801</v>
      </c>
      <c r="H2052" s="2"/>
      <c r="I2052"/>
      <c r="J2052" s="2"/>
    </row>
    <row r="2053" spans="1:10" x14ac:dyDescent="0.2">
      <c r="A2053" s="2" t="s">
        <v>21</v>
      </c>
      <c r="B2053" s="9">
        <v>17.54</v>
      </c>
      <c r="C2053" s="9"/>
      <c r="D20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5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53" s="8">
        <v>92.246205016062603</v>
      </c>
      <c r="G2053" s="1">
        <v>196.72978934876201</v>
      </c>
      <c r="H2053" s="2"/>
      <c r="I2053"/>
      <c r="J2053" s="2"/>
    </row>
    <row r="2054" spans="1:10" x14ac:dyDescent="0.2">
      <c r="A2054" s="2" t="s">
        <v>21</v>
      </c>
      <c r="B2054" s="9">
        <v>17.54</v>
      </c>
      <c r="C2054" s="9"/>
      <c r="D20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5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54" s="8">
        <v>92.819162811193394</v>
      </c>
      <c r="G2054" s="1">
        <v>196.041229140285</v>
      </c>
      <c r="H2054" s="2"/>
      <c r="I2054"/>
      <c r="J2054" s="2"/>
    </row>
    <row r="2055" spans="1:10" x14ac:dyDescent="0.2">
      <c r="A2055" s="2" t="s">
        <v>21</v>
      </c>
      <c r="B2055" s="9">
        <v>17.54</v>
      </c>
      <c r="C2055" s="9"/>
      <c r="D20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5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55" s="8">
        <v>93.392120606324198</v>
      </c>
      <c r="G2055" s="1">
        <v>195.197281095325</v>
      </c>
      <c r="H2055" s="2"/>
      <c r="I2055"/>
      <c r="J2055" s="2"/>
    </row>
    <row r="2056" spans="1:10" x14ac:dyDescent="0.2">
      <c r="A2056" s="2" t="s">
        <v>21</v>
      </c>
      <c r="B2056" s="9">
        <v>17.54</v>
      </c>
      <c r="C2056" s="9"/>
      <c r="D20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5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56" s="8">
        <v>93.965078401455003</v>
      </c>
      <c r="G2056" s="1">
        <v>194.19819354744999</v>
      </c>
      <c r="H2056" s="2"/>
      <c r="I2056"/>
      <c r="J2056" s="2"/>
    </row>
    <row r="2057" spans="1:10" x14ac:dyDescent="0.2">
      <c r="A2057" s="2" t="s">
        <v>21</v>
      </c>
      <c r="B2057" s="9">
        <v>17.54</v>
      </c>
      <c r="C2057" s="9"/>
      <c r="D20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5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57" s="8">
        <v>94.538036196585793</v>
      </c>
      <c r="G2057" s="1">
        <v>193.04427476539499</v>
      </c>
      <c r="H2057" s="2"/>
      <c r="I2057"/>
      <c r="J2057" s="2"/>
    </row>
    <row r="2058" spans="1:10" x14ac:dyDescent="0.2">
      <c r="A2058" s="2" t="s">
        <v>21</v>
      </c>
      <c r="B2058" s="9">
        <v>17.54</v>
      </c>
      <c r="C2058" s="9"/>
      <c r="D20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5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58" s="8">
        <v>95.110993991716697</v>
      </c>
      <c r="G2058" s="1">
        <v>191.73590002594699</v>
      </c>
      <c r="H2058" s="2"/>
      <c r="I2058"/>
      <c r="J2058" s="2"/>
    </row>
    <row r="2059" spans="1:10" x14ac:dyDescent="0.2">
      <c r="A2059" s="2" t="s">
        <v>21</v>
      </c>
      <c r="B2059" s="9">
        <v>17.54</v>
      </c>
      <c r="C2059" s="9"/>
      <c r="D20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5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59" s="8">
        <v>95.683951786847501</v>
      </c>
      <c r="G2059" s="1">
        <v>190.27351972061601</v>
      </c>
      <c r="H2059" s="2"/>
      <c r="I2059"/>
      <c r="J2059" s="2"/>
    </row>
    <row r="2060" spans="1:10" x14ac:dyDescent="0.2">
      <c r="A2060" s="2" t="s">
        <v>21</v>
      </c>
      <c r="B2060" s="9">
        <v>17.54</v>
      </c>
      <c r="C2060" s="9"/>
      <c r="D20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6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60" s="8">
        <v>96.256909581978306</v>
      </c>
      <c r="G2060" s="1">
        <v>188.65766846337499</v>
      </c>
      <c r="H2060" s="2"/>
      <c r="I2060"/>
      <c r="J2060" s="2"/>
    </row>
    <row r="2061" spans="1:10" x14ac:dyDescent="0.2">
      <c r="A2061" s="2" t="s">
        <v>21</v>
      </c>
      <c r="B2061" s="9">
        <v>17.54</v>
      </c>
      <c r="C2061" s="9"/>
      <c r="D20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6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61" s="8">
        <v>96.829867377109096</v>
      </c>
      <c r="G2061" s="1">
        <v>186.88897515987799</v>
      </c>
      <c r="H2061" s="2"/>
      <c r="I2061"/>
      <c r="J2061" s="2"/>
    </row>
    <row r="2062" spans="1:10" x14ac:dyDescent="0.2">
      <c r="A2062" s="2" t="s">
        <v>21</v>
      </c>
      <c r="B2062" s="9">
        <v>17.54</v>
      </c>
      <c r="C2062" s="9"/>
      <c r="D20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6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62" s="8">
        <v>97.40282517224</v>
      </c>
      <c r="G2062" s="1">
        <v>184.96817399121599</v>
      </c>
      <c r="H2062" s="2"/>
      <c r="I2062"/>
      <c r="J2062" s="2"/>
    </row>
    <row r="2063" spans="1:10" x14ac:dyDescent="0.2">
      <c r="A2063" s="2" t="s">
        <v>21</v>
      </c>
      <c r="B2063" s="9">
        <v>17.54</v>
      </c>
      <c r="C2063" s="9"/>
      <c r="D20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6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63" s="8">
        <v>97.975782967370804</v>
      </c>
      <c r="G2063" s="1">
        <v>182.89611625680999</v>
      </c>
      <c r="H2063" s="2"/>
      <c r="I2063"/>
      <c r="J2063" s="2"/>
    </row>
    <row r="2064" spans="1:10" x14ac:dyDescent="0.2">
      <c r="A2064" s="2" t="s">
        <v>21</v>
      </c>
      <c r="B2064" s="9">
        <v>17.54</v>
      </c>
      <c r="C2064" s="9"/>
      <c r="D20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6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64" s="8">
        <v>98.548740762501595</v>
      </c>
      <c r="G2064" s="1">
        <v>180.673783011702</v>
      </c>
      <c r="H2064" s="2"/>
      <c r="I2064"/>
      <c r="J2064" s="2"/>
    </row>
    <row r="2065" spans="1:10" x14ac:dyDescent="0.2">
      <c r="A2065" s="2" t="s">
        <v>21</v>
      </c>
      <c r="B2065" s="9">
        <v>17.54</v>
      </c>
      <c r="C2065" s="9"/>
      <c r="D20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6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65" s="8">
        <v>99.121698557632399</v>
      </c>
      <c r="G2065" s="1">
        <v>178.30229842388701</v>
      </c>
      <c r="H2065" s="2"/>
      <c r="I2065"/>
      <c r="J2065" s="2"/>
    </row>
    <row r="2066" spans="1:10" x14ac:dyDescent="0.2">
      <c r="A2066" s="2" t="s">
        <v>21</v>
      </c>
      <c r="B2066" s="9">
        <v>17.54</v>
      </c>
      <c r="C2066" s="9"/>
      <c r="D20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6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66" s="8">
        <v>99.694656352763204</v>
      </c>
      <c r="G2066" s="1">
        <v>175.78294376596301</v>
      </c>
      <c r="H2066" s="2"/>
      <c r="I2066"/>
      <c r="J2066" s="2"/>
    </row>
    <row r="2067" spans="1:10" x14ac:dyDescent="0.2">
      <c r="A2067" s="2" t="s">
        <v>21</v>
      </c>
      <c r="B2067" s="9">
        <v>17.54</v>
      </c>
      <c r="C2067" s="9"/>
      <c r="D20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6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67" s="8">
        <v>100.26761414789399</v>
      </c>
      <c r="G2067" s="1">
        <v>173.11717194385099</v>
      </c>
      <c r="H2067" s="2"/>
      <c r="I2067"/>
      <c r="J2067" s="2"/>
    </row>
    <row r="2068" spans="1:10" x14ac:dyDescent="0.2">
      <c r="A2068" s="2" t="s">
        <v>21</v>
      </c>
      <c r="B2068" s="9">
        <v>17.54</v>
      </c>
      <c r="C2068" s="9"/>
      <c r="D20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6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68" s="8">
        <v>100.840571943025</v>
      </c>
      <c r="G2068" s="1">
        <v>170.306622452863</v>
      </c>
      <c r="H2068" s="2"/>
      <c r="I2068"/>
      <c r="J2068" s="2"/>
    </row>
    <row r="2069" spans="1:10" x14ac:dyDescent="0.2">
      <c r="A2069" s="2" t="s">
        <v>21</v>
      </c>
      <c r="B2069" s="9">
        <v>17.54</v>
      </c>
      <c r="C2069" s="9"/>
      <c r="D20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6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69" s="8">
        <v>101.413529738156</v>
      </c>
      <c r="G2069" s="1">
        <v>167.35313663859901</v>
      </c>
      <c r="H2069" s="2"/>
      <c r="I2069"/>
      <c r="J2069" s="2"/>
    </row>
    <row r="2070" spans="1:10" x14ac:dyDescent="0.2">
      <c r="A2070" s="2" t="s">
        <v>21</v>
      </c>
      <c r="B2070" s="9">
        <v>17.54</v>
      </c>
      <c r="C2070" s="9"/>
      <c r="D20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7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70" s="8">
        <v>101.986487533287</v>
      </c>
      <c r="G2070" s="1">
        <v>164.258773125923</v>
      </c>
      <c r="H2070" s="2"/>
      <c r="I2070"/>
      <c r="J2070" s="2"/>
    </row>
    <row r="2071" spans="1:10" x14ac:dyDescent="0.2">
      <c r="A2071" s="2" t="s">
        <v>21</v>
      </c>
      <c r="B2071" s="9">
        <v>17.54</v>
      </c>
      <c r="C2071" s="9"/>
      <c r="D20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7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71" s="8">
        <v>102.559445328417</v>
      </c>
      <c r="G2071" s="1">
        <v>161.02582326631401</v>
      </c>
      <c r="H2071" s="2"/>
      <c r="I2071"/>
      <c r="J2071" s="2"/>
    </row>
    <row r="2072" spans="1:10" x14ac:dyDescent="0.2">
      <c r="A2072" s="2" t="s">
        <v>21</v>
      </c>
      <c r="B2072" s="9">
        <v>17.54</v>
      </c>
      <c r="C2072" s="9"/>
      <c r="D20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7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72" s="8">
        <v>103.132403123548</v>
      </c>
      <c r="G2072" s="1">
        <v>157.656826439414</v>
      </c>
      <c r="H2072" s="2"/>
      <c r="I2072"/>
      <c r="J2072" s="2"/>
    </row>
    <row r="2073" spans="1:10" x14ac:dyDescent="0.2">
      <c r="A2073" s="2" t="s">
        <v>21</v>
      </c>
      <c r="B2073" s="9">
        <v>17.54</v>
      </c>
      <c r="C2073" s="9"/>
      <c r="D20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7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73" s="8">
        <v>103.70536091867901</v>
      </c>
      <c r="G2073" s="1">
        <v>154.15458503119001</v>
      </c>
      <c r="H2073" s="2"/>
      <c r="I2073"/>
      <c r="J2073" s="2"/>
    </row>
    <row r="2074" spans="1:10" x14ac:dyDescent="0.2">
      <c r="A2074" s="2" t="s">
        <v>21</v>
      </c>
      <c r="B2074" s="9">
        <v>17.54</v>
      </c>
      <c r="C2074" s="9"/>
      <c r="D20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7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74" s="8">
        <v>104.27831871380999</v>
      </c>
      <c r="G2074" s="1">
        <v>150.52217889813599</v>
      </c>
      <c r="H2074" s="2"/>
      <c r="I2074"/>
      <c r="J2074" s="2"/>
    </row>
    <row r="2075" spans="1:10" x14ac:dyDescent="0.2">
      <c r="A2075" s="2" t="s">
        <v>21</v>
      </c>
      <c r="B2075" s="9">
        <v>17.54</v>
      </c>
      <c r="C2075" s="9"/>
      <c r="D20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7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75" s="8">
        <v>104.851276508941</v>
      </c>
      <c r="G2075" s="1">
        <v>146.76297911446301</v>
      </c>
      <c r="H2075" s="2"/>
      <c r="I2075"/>
      <c r="J2075" s="2"/>
    </row>
    <row r="2076" spans="1:10" x14ac:dyDescent="0.2">
      <c r="A2076" s="2" t="s">
        <v>21</v>
      </c>
      <c r="B2076" s="9">
        <v>17.54</v>
      </c>
      <c r="C2076" s="9"/>
      <c r="D20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7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76" s="8">
        <v>105.42423430407101</v>
      </c>
      <c r="G2076" s="1">
        <v>142.88066078861999</v>
      </c>
      <c r="H2076" s="2"/>
      <c r="I2076"/>
      <c r="J2076" s="2"/>
    </row>
    <row r="2077" spans="1:10" x14ac:dyDescent="0.2">
      <c r="A2077" s="2" t="s">
        <v>21</v>
      </c>
      <c r="B2077" s="9">
        <v>17.54</v>
      </c>
      <c r="C2077" s="9"/>
      <c r="D20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7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77" s="8">
        <v>105.997192099202</v>
      </c>
      <c r="G2077" s="1">
        <v>138.87921472552</v>
      </c>
      <c r="H2077" s="2"/>
      <c r="I2077"/>
      <c r="J2077" s="2"/>
    </row>
    <row r="2078" spans="1:10" x14ac:dyDescent="0.2">
      <c r="A2078" s="2" t="s">
        <v>21</v>
      </c>
      <c r="B2078" s="9">
        <v>17.54</v>
      </c>
      <c r="C2078" s="9"/>
      <c r="D20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7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78" s="8">
        <v>106.570149894333</v>
      </c>
      <c r="G2078" s="1">
        <v>134.76295770548299</v>
      </c>
      <c r="H2078" s="2"/>
      <c r="I2078"/>
      <c r="J2078" s="2"/>
    </row>
    <row r="2079" spans="1:10" x14ac:dyDescent="0.2">
      <c r="A2079" s="2" t="s">
        <v>21</v>
      </c>
      <c r="B2079" s="9">
        <v>17.54</v>
      </c>
      <c r="C2079" s="9"/>
      <c r="D20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7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79" s="8">
        <v>107.143107689464</v>
      </c>
      <c r="G2079" s="1">
        <v>130.536541143709</v>
      </c>
      <c r="H2079" s="2"/>
      <c r="I2079"/>
      <c r="J2079" s="2"/>
    </row>
    <row r="2080" spans="1:10" x14ac:dyDescent="0.2">
      <c r="A2080" s="2" t="s">
        <v>21</v>
      </c>
      <c r="B2080" s="9">
        <v>17.54</v>
      </c>
      <c r="C2080" s="9"/>
      <c r="D20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8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80" s="8">
        <v>107.71606548459501</v>
      </c>
      <c r="G2080" s="1">
        <v>126.204957895517</v>
      </c>
      <c r="H2080" s="2"/>
      <c r="I2080"/>
      <c r="J2080" s="2"/>
    </row>
    <row r="2081" spans="1:10" x14ac:dyDescent="0.2">
      <c r="A2081" s="2" t="s">
        <v>21</v>
      </c>
      <c r="B2081" s="9">
        <v>17.54</v>
      </c>
      <c r="C2081" s="9"/>
      <c r="D20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8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81" s="8">
        <v>108.289023279726</v>
      </c>
      <c r="G2081" s="1">
        <v>121.773546972719</v>
      </c>
      <c r="H2081" s="2"/>
      <c r="I2081"/>
      <c r="J2081" s="2"/>
    </row>
    <row r="2082" spans="1:10" x14ac:dyDescent="0.2">
      <c r="A2082" s="2" t="s">
        <v>21</v>
      </c>
      <c r="B2082" s="9">
        <v>17.54</v>
      </c>
      <c r="C2082" s="9"/>
      <c r="D20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8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82" s="8">
        <v>108.861981074856</v>
      </c>
      <c r="G2082" s="1">
        <v>117.247995943437</v>
      </c>
      <c r="H2082" s="2"/>
      <c r="I2082"/>
      <c r="J2082" s="2"/>
    </row>
    <row r="2083" spans="1:10" x14ac:dyDescent="0.2">
      <c r="A2083" s="2" t="s">
        <v>21</v>
      </c>
      <c r="B2083" s="9">
        <v>17.54</v>
      </c>
      <c r="C2083" s="9"/>
      <c r="D20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8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83" s="8">
        <v>109.43493886998699</v>
      </c>
      <c r="G2083" s="1">
        <v>112.63434079760199</v>
      </c>
      <c r="H2083" s="2"/>
      <c r="I2083"/>
      <c r="J2083" s="2"/>
    </row>
    <row r="2084" spans="1:10" x14ac:dyDescent="0.2">
      <c r="A2084" s="2" t="s">
        <v>21</v>
      </c>
      <c r="B2084" s="9">
        <v>17.54</v>
      </c>
      <c r="C2084" s="9"/>
      <c r="D20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8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84" s="8">
        <v>110.007896665118</v>
      </c>
      <c r="G2084" s="1">
        <v>107.93896307591299</v>
      </c>
      <c r="H2084" s="2"/>
      <c r="I2084"/>
      <c r="J2084" s="2"/>
    </row>
    <row r="2085" spans="1:10" x14ac:dyDescent="0.2">
      <c r="A2085" s="2" t="s">
        <v>21</v>
      </c>
      <c r="B2085" s="9">
        <v>17.54</v>
      </c>
      <c r="C2085" s="9"/>
      <c r="D20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8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85" s="8">
        <v>110.580854460249</v>
      </c>
      <c r="G2085" s="1">
        <v>103.16858407941599</v>
      </c>
      <c r="H2085" s="2"/>
      <c r="I2085"/>
      <c r="J2085" s="2"/>
    </row>
    <row r="2086" spans="1:10" x14ac:dyDescent="0.2">
      <c r="A2086" s="2" t="s">
        <v>21</v>
      </c>
      <c r="B2086" s="9">
        <v>17.54</v>
      </c>
      <c r="C2086" s="9"/>
      <c r="D20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8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86" s="8">
        <v>111.15381225538</v>
      </c>
      <c r="G2086" s="1">
        <v>98.330256002032698</v>
      </c>
      <c r="H2086" s="2"/>
      <c r="I2086"/>
      <c r="J2086" s="2"/>
    </row>
    <row r="2087" spans="1:10" x14ac:dyDescent="0.2">
      <c r="A2087" s="2" t="s">
        <v>21</v>
      </c>
      <c r="B2087" s="9">
        <v>17.54</v>
      </c>
      <c r="C2087" s="9"/>
      <c r="D20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8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87" s="8">
        <v>111.72677005051101</v>
      </c>
      <c r="G2087" s="1">
        <v>93.431349858334997</v>
      </c>
      <c r="H2087" s="2"/>
      <c r="I2087"/>
      <c r="J2087" s="2"/>
    </row>
    <row r="2088" spans="1:10" x14ac:dyDescent="0.2">
      <c r="A2088" s="2" t="s">
        <v>21</v>
      </c>
      <c r="B2088" s="9">
        <v>17.54</v>
      </c>
      <c r="C2088" s="9"/>
      <c r="D20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8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88" s="8">
        <v>112.299727845641</v>
      </c>
      <c r="G2088" s="1">
        <v>88.479540113439697</v>
      </c>
      <c r="H2088" s="2"/>
      <c r="I2088"/>
      <c r="J2088" s="2"/>
    </row>
    <row r="2089" spans="1:10" x14ac:dyDescent="0.2">
      <c r="A2089" s="2" t="s">
        <v>21</v>
      </c>
      <c r="B2089" s="9">
        <v>17.54</v>
      </c>
      <c r="C2089" s="9"/>
      <c r="D20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8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89" s="8">
        <v>112.872685640772</v>
      </c>
      <c r="G2089" s="1">
        <v>83.482785962090105</v>
      </c>
      <c r="H2089" s="2"/>
      <c r="I2089"/>
      <c r="J2089" s="2"/>
    </row>
    <row r="2090" spans="1:10" x14ac:dyDescent="0.2">
      <c r="A2090" s="2" t="s">
        <v>21</v>
      </c>
      <c r="B2090" s="9">
        <v>17.54</v>
      </c>
      <c r="C2090" s="9"/>
      <c r="D20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9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90" s="8">
        <v>113.44564343590299</v>
      </c>
      <c r="G2090" s="1">
        <v>78.449309246870797</v>
      </c>
      <c r="H2090" s="2"/>
      <c r="I2090"/>
      <c r="J2090" s="2"/>
    </row>
    <row r="2091" spans="1:10" x14ac:dyDescent="0.2">
      <c r="A2091" s="2" t="s">
        <v>21</v>
      </c>
      <c r="B2091" s="9">
        <v>17.54</v>
      </c>
      <c r="C2091" s="9"/>
      <c r="D20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9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91" s="8">
        <v>114.018601231034</v>
      </c>
      <c r="G2091" s="1">
        <v>73.387569053355904</v>
      </c>
      <c r="H2091" s="2"/>
      <c r="I2091"/>
      <c r="J2091" s="2"/>
    </row>
    <row r="2092" spans="1:10" x14ac:dyDescent="0.2">
      <c r="A2092" s="2" t="s">
        <v>21</v>
      </c>
      <c r="B2092" s="9">
        <v>17.54</v>
      </c>
      <c r="C2092" s="9"/>
      <c r="D20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9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92" s="8">
        <v>114.591559026165</v>
      </c>
      <c r="G2092" s="1">
        <v>68.306233070494201</v>
      </c>
      <c r="H2092" s="2"/>
      <c r="I2092"/>
      <c r="J2092" s="2"/>
    </row>
    <row r="2093" spans="1:10" x14ac:dyDescent="0.2">
      <c r="A2093" s="2" t="s">
        <v>21</v>
      </c>
      <c r="B2093" s="9">
        <v>17.54</v>
      </c>
      <c r="C2093" s="9"/>
      <c r="D20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9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93" s="8">
        <v>115.164516821295</v>
      </c>
      <c r="G2093" s="1">
        <v>63.214145855887701</v>
      </c>
      <c r="H2093" s="2"/>
      <c r="I2093"/>
      <c r="J2093" s="2"/>
    </row>
    <row r="2094" spans="1:10" x14ac:dyDescent="0.2">
      <c r="A2094" s="2" t="s">
        <v>21</v>
      </c>
      <c r="B2094" s="9">
        <v>17.54</v>
      </c>
      <c r="C2094" s="9"/>
      <c r="D20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9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94" s="8">
        <v>115.737474616426</v>
      </c>
      <c r="G2094" s="1">
        <v>58.120294199817103</v>
      </c>
      <c r="H2094" s="2"/>
      <c r="I2094"/>
      <c r="J2094" s="2"/>
    </row>
    <row r="2095" spans="1:10" x14ac:dyDescent="0.2">
      <c r="A2095" s="2" t="s">
        <v>21</v>
      </c>
      <c r="B2095" s="9">
        <v>17.54</v>
      </c>
      <c r="C2095" s="9"/>
      <c r="D20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9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95" s="8">
        <v>116.310432411557</v>
      </c>
      <c r="G2095" s="1">
        <v>53.033769834218702</v>
      </c>
      <c r="H2095" s="2"/>
      <c r="I2095"/>
      <c r="J2095" s="2"/>
    </row>
    <row r="2096" spans="1:10" x14ac:dyDescent="0.2">
      <c r="A2096" s="2" t="s">
        <v>21</v>
      </c>
      <c r="B2096" s="9">
        <v>17.54</v>
      </c>
      <c r="C2096" s="9"/>
      <c r="D20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9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96" s="8">
        <v>116.88339020668801</v>
      </c>
      <c r="G2096" s="1">
        <v>47.963729783884197</v>
      </c>
      <c r="H2096" s="2"/>
      <c r="I2096"/>
      <c r="J2096" s="2"/>
    </row>
    <row r="2097" spans="1:10" x14ac:dyDescent="0.2">
      <c r="A2097" s="2" t="s">
        <v>21</v>
      </c>
      <c r="B2097" s="9">
        <v>17.54</v>
      </c>
      <c r="C2097" s="9"/>
      <c r="D20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9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97" s="8">
        <v>117.45634800181899</v>
      </c>
      <c r="G2097" s="1">
        <v>42.9193547070916</v>
      </c>
      <c r="H2097" s="2"/>
      <c r="I2097"/>
      <c r="J2097" s="2"/>
    </row>
    <row r="2098" spans="1:10" x14ac:dyDescent="0.2">
      <c r="A2098" s="2" t="s">
        <v>21</v>
      </c>
      <c r="B2098" s="9">
        <v>17.54</v>
      </c>
      <c r="C2098" s="9"/>
      <c r="D20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9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98" s="8">
        <v>118.02930579695</v>
      </c>
      <c r="G2098" s="1">
        <v>37.909805616180897</v>
      </c>
      <c r="H2098" s="2"/>
      <c r="I2098"/>
      <c r="J2098" s="2"/>
    </row>
    <row r="2099" spans="1:10" x14ac:dyDescent="0.2">
      <c r="A2099" s="2" t="s">
        <v>21</v>
      </c>
      <c r="B2099" s="9">
        <v>17.54</v>
      </c>
      <c r="C2099" s="9"/>
      <c r="D20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09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099" s="8">
        <v>118.60226359208001</v>
      </c>
      <c r="G2099" s="1">
        <v>32.9441794086272</v>
      </c>
      <c r="H2099" s="2"/>
      <c r="I2099"/>
      <c r="J2099" s="2"/>
    </row>
    <row r="2100" spans="1:10" x14ac:dyDescent="0.2">
      <c r="A2100" s="2" t="s">
        <v>21</v>
      </c>
      <c r="B2100" s="9">
        <v>17.54</v>
      </c>
      <c r="C2100" s="9"/>
      <c r="D21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0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00" s="8">
        <v>119.175221387211</v>
      </c>
      <c r="G2100" s="1">
        <v>28.031463671638299</v>
      </c>
      <c r="H2100" s="2"/>
      <c r="I2100"/>
      <c r="J2100" s="2"/>
    </row>
    <row r="2101" spans="1:10" x14ac:dyDescent="0.2">
      <c r="A2101" s="2" t="s">
        <v>21</v>
      </c>
      <c r="B2101" s="9">
        <v>17.54</v>
      </c>
      <c r="C2101" s="9"/>
      <c r="D21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0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01" s="8">
        <v>119.748179182342</v>
      </c>
      <c r="G2101" s="1">
        <v>23.180491248791</v>
      </c>
      <c r="H2101" s="2"/>
      <c r="I2101"/>
      <c r="J2101" s="2"/>
    </row>
    <row r="2102" spans="1:10" x14ac:dyDescent="0.2">
      <c r="A2102" s="2" t="s">
        <v>21</v>
      </c>
      <c r="B2102" s="9">
        <v>17.54</v>
      </c>
      <c r="C2102" s="9"/>
      <c r="D21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0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02" s="8">
        <v>120.321136977473</v>
      </c>
      <c r="G2102" s="1">
        <v>18.399895073226698</v>
      </c>
      <c r="H2102" s="2"/>
      <c r="I2102"/>
      <c r="J2102" s="2"/>
    </row>
    <row r="2103" spans="1:10" x14ac:dyDescent="0.2">
      <c r="A2103" s="2" t="s">
        <v>21</v>
      </c>
      <c r="B2103" s="9">
        <v>17.54</v>
      </c>
      <c r="C2103" s="9"/>
      <c r="D21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0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03" s="8">
        <v>120.89409477260401</v>
      </c>
      <c r="G2103" s="1">
        <v>13.6980637803674</v>
      </c>
      <c r="H2103" s="2"/>
      <c r="I2103"/>
      <c r="J2103" s="2"/>
    </row>
    <row r="2104" spans="1:10" x14ac:dyDescent="0.2">
      <c r="A2104" s="2" t="s">
        <v>21</v>
      </c>
      <c r="B2104" s="9">
        <v>17.54</v>
      </c>
      <c r="C2104" s="9"/>
      <c r="D21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0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04" s="8">
        <v>121.467052567735</v>
      </c>
      <c r="G2104" s="1">
        <v>9.0830986099987907</v>
      </c>
      <c r="H2104" s="2"/>
      <c r="I2104"/>
      <c r="J2104" s="2"/>
    </row>
    <row r="2105" spans="1:10" x14ac:dyDescent="0.2">
      <c r="A2105" s="2" t="s">
        <v>21</v>
      </c>
      <c r="B2105" s="9">
        <v>17.54</v>
      </c>
      <c r="C2105" s="9"/>
      <c r="D21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0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05" s="8">
        <v>122.040010362865</v>
      </c>
      <c r="G2105" s="1">
        <v>4.5627720967367198</v>
      </c>
      <c r="H2105" s="2"/>
      <c r="I2105"/>
      <c r="J2105" s="2"/>
    </row>
    <row r="2106" spans="1:10" x14ac:dyDescent="0.2">
      <c r="A2106" s="2" t="s">
        <v>21</v>
      </c>
      <c r="B2106" s="9">
        <v>17.54</v>
      </c>
      <c r="C2106" s="9"/>
      <c r="D21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0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06" s="8">
        <v>122.61296815799599</v>
      </c>
      <c r="G2106" s="1">
        <v>0.14448902550867601</v>
      </c>
      <c r="H2106" s="2"/>
      <c r="I2106"/>
      <c r="J2106" s="2"/>
    </row>
    <row r="2107" spans="1:10" x14ac:dyDescent="0.2">
      <c r="A2107" s="2" t="s">
        <v>21</v>
      </c>
      <c r="B2107" s="9">
        <v>17.54</v>
      </c>
      <c r="C2107" s="9"/>
      <c r="D21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0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07" s="8">
        <v>123.185925953127</v>
      </c>
      <c r="G2107" s="1">
        <v>-4.1647499014985101</v>
      </c>
      <c r="H2107" s="2"/>
      <c r="I2107"/>
      <c r="J2107" s="2"/>
    </row>
    <row r="2108" spans="1:10" x14ac:dyDescent="0.2">
      <c r="A2108" s="2" t="s">
        <v>21</v>
      </c>
      <c r="B2108" s="9">
        <v>17.54</v>
      </c>
      <c r="C2108" s="9"/>
      <c r="D21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0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08" s="8">
        <v>123.758883748258</v>
      </c>
      <c r="G2108" s="1">
        <v>-8.3583812796739192</v>
      </c>
      <c r="H2108" s="2"/>
      <c r="I2108"/>
      <c r="J2108" s="2"/>
    </row>
    <row r="2109" spans="1:10" x14ac:dyDescent="0.2">
      <c r="A2109" s="2" t="s">
        <v>21</v>
      </c>
      <c r="B2109" s="9">
        <v>17.54</v>
      </c>
      <c r="C2109" s="9"/>
      <c r="D21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0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09" s="8">
        <v>124.331841543389</v>
      </c>
      <c r="G2109" s="1">
        <v>-12.430308739013199</v>
      </c>
      <c r="H2109" s="2"/>
      <c r="I2109"/>
      <c r="J2109" s="2"/>
    </row>
    <row r="2110" spans="1:10" x14ac:dyDescent="0.2">
      <c r="A2110" s="2" t="s">
        <v>21</v>
      </c>
      <c r="B2110" s="9">
        <v>17.54</v>
      </c>
      <c r="C2110" s="9"/>
      <c r="D21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1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10" s="8">
        <v>124.904799338519</v>
      </c>
      <c r="G2110" s="1">
        <v>-16.374928896958401</v>
      </c>
      <c r="H2110" s="2"/>
      <c r="I2110"/>
      <c r="J2110" s="2"/>
    </row>
    <row r="2111" spans="1:10" x14ac:dyDescent="0.2">
      <c r="A2111" s="2" t="s">
        <v>21</v>
      </c>
      <c r="B2111" s="9">
        <v>17.54</v>
      </c>
      <c r="C2111" s="9"/>
      <c r="D21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1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11" s="8">
        <v>125.47775713365</v>
      </c>
      <c r="G2111" s="1">
        <v>-20.1871532800624</v>
      </c>
      <c r="H2111" s="2"/>
      <c r="I2111"/>
      <c r="J2111" s="2"/>
    </row>
    <row r="2112" spans="1:10" x14ac:dyDescent="0.2">
      <c r="A2112" s="2" t="s">
        <v>21</v>
      </c>
      <c r="B2112" s="9">
        <v>17.54</v>
      </c>
      <c r="C2112" s="9"/>
      <c r="D21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1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12" s="8">
        <v>126.05071492878101</v>
      </c>
      <c r="G2112" s="1">
        <v>-23.862426029825901</v>
      </c>
      <c r="H2112" s="2"/>
      <c r="I2112"/>
      <c r="J2112" s="2"/>
    </row>
    <row r="2113" spans="1:10" x14ac:dyDescent="0.2">
      <c r="A2113" s="2" t="s">
        <v>21</v>
      </c>
      <c r="B2113" s="9">
        <v>17.54</v>
      </c>
      <c r="C2113" s="9"/>
      <c r="D21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1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13" s="8">
        <v>126.62367272391199</v>
      </c>
      <c r="G2113" s="1">
        <v>-27.396737273068801</v>
      </c>
      <c r="H2113" s="2"/>
      <c r="I2113"/>
      <c r="J2113" s="2"/>
    </row>
    <row r="2114" spans="1:10" x14ac:dyDescent="0.2">
      <c r="A2114" s="2" t="s">
        <v>21</v>
      </c>
      <c r="B2114" s="9">
        <v>17.54</v>
      </c>
      <c r="C2114" s="9"/>
      <c r="D21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1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14" s="8">
        <v>127.196630519043</v>
      </c>
      <c r="G2114" s="1">
        <v>-30.786632102834901</v>
      </c>
      <c r="H2114" s="2"/>
      <c r="I2114"/>
      <c r="J2114" s="2"/>
    </row>
    <row r="2115" spans="1:10" x14ac:dyDescent="0.2">
      <c r="A2115" s="2" t="s">
        <v>21</v>
      </c>
      <c r="B2115" s="9">
        <v>17.54</v>
      </c>
      <c r="C2115" s="9"/>
      <c r="D21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1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15" s="8">
        <v>127.769588314174</v>
      </c>
      <c r="G2115" s="1">
        <v>-34.029215180275699</v>
      </c>
      <c r="H2115" s="2"/>
      <c r="I2115"/>
      <c r="J2115" s="2"/>
    </row>
    <row r="2116" spans="1:10" x14ac:dyDescent="0.2">
      <c r="A2116" s="2" t="s">
        <v>21</v>
      </c>
      <c r="B2116" s="9">
        <v>17.54</v>
      </c>
      <c r="C2116" s="9"/>
      <c r="D21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1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16" s="8">
        <v>128.34254610930401</v>
      </c>
      <c r="G2116" s="1">
        <v>-37.122151031105901</v>
      </c>
      <c r="H2116" s="2"/>
      <c r="I2116"/>
      <c r="J2116" s="2"/>
    </row>
    <row r="2117" spans="1:10" x14ac:dyDescent="0.2">
      <c r="A2117" s="2" t="s">
        <v>21</v>
      </c>
      <c r="B2117" s="9">
        <v>17.54</v>
      </c>
      <c r="C2117" s="9"/>
      <c r="D21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1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17" s="8">
        <v>128.91550390443501</v>
      </c>
      <c r="G2117" s="1">
        <v>-40.0636601680837</v>
      </c>
      <c r="H2117" s="2"/>
      <c r="I2117"/>
      <c r="J2117" s="2"/>
    </row>
    <row r="2118" spans="1:10" x14ac:dyDescent="0.2">
      <c r="A2118" s="2" t="s">
        <v>21</v>
      </c>
      <c r="B2118" s="9">
        <v>17.54</v>
      </c>
      <c r="C2118" s="9"/>
      <c r="D21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1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18" s="8">
        <v>129.48846169956599</v>
      </c>
      <c r="G2118" s="1">
        <v>-42.852511225675002</v>
      </c>
      <c r="H2118" s="2"/>
      <c r="I2118"/>
      <c r="J2118" s="2"/>
    </row>
    <row r="2119" spans="1:10" x14ac:dyDescent="0.2">
      <c r="A2119" s="2" t="s">
        <v>21</v>
      </c>
      <c r="B2119" s="9">
        <v>17.54</v>
      </c>
      <c r="C2119" s="9"/>
      <c r="D21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1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19" s="8">
        <v>130.06141949469699</v>
      </c>
      <c r="G2119" s="1">
        <v>-45.488009340868302</v>
      </c>
      <c r="H2119" s="2"/>
      <c r="I2119"/>
      <c r="J2119" s="2"/>
    </row>
    <row r="2120" spans="1:10" x14ac:dyDescent="0.2">
      <c r="A2120" s="2" t="s">
        <v>21</v>
      </c>
      <c r="B2120" s="9">
        <v>17.54</v>
      </c>
      <c r="C2120" s="9"/>
      <c r="D21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2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20" s="8">
        <v>130.634377289828</v>
      </c>
      <c r="G2120" s="1">
        <v>-47.969981055793198</v>
      </c>
      <c r="H2120" s="2"/>
      <c r="I2120"/>
      <c r="J2120" s="2"/>
    </row>
    <row r="2121" spans="1:10" x14ac:dyDescent="0.2">
      <c r="A2121" s="2" t="s">
        <v>21</v>
      </c>
      <c r="B2121" s="9">
        <v>17.54</v>
      </c>
      <c r="C2121" s="9"/>
      <c r="D21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2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21" s="8">
        <v>131.207335084959</v>
      </c>
      <c r="G2121" s="1">
        <v>-50.298756052260501</v>
      </c>
      <c r="H2121" s="2"/>
      <c r="I2121"/>
      <c r="J2121" s="2"/>
    </row>
    <row r="2122" spans="1:10" x14ac:dyDescent="0.2">
      <c r="A2122" s="2" t="s">
        <v>21</v>
      </c>
      <c r="B2122" s="9">
        <v>17.54</v>
      </c>
      <c r="C2122" s="9"/>
      <c r="D21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2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22" s="8">
        <v>131.78029288008901</v>
      </c>
      <c r="G2122" s="1">
        <v>-52.475146055250796</v>
      </c>
      <c r="H2122" s="2"/>
      <c r="I2122"/>
      <c r="J2122" s="2"/>
    </row>
    <row r="2123" spans="1:10" x14ac:dyDescent="0.2">
      <c r="A2123" s="2" t="s">
        <v>21</v>
      </c>
      <c r="B2123" s="9">
        <v>17.54</v>
      </c>
      <c r="C2123" s="9"/>
      <c r="D21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2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23" s="8">
        <v>132.35325067522001</v>
      </c>
      <c r="G2123" s="1">
        <v>-54.500421262080302</v>
      </c>
      <c r="H2123" s="2"/>
      <c r="I2123"/>
      <c r="J2123" s="2"/>
    </row>
    <row r="2124" spans="1:10" x14ac:dyDescent="0.2">
      <c r="A2124" s="2" t="s">
        <v>21</v>
      </c>
      <c r="B2124" s="9">
        <v>17.54</v>
      </c>
      <c r="C2124" s="9"/>
      <c r="D21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2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24" s="8">
        <v>132.92620847035101</v>
      </c>
      <c r="G2124" s="1">
        <v>-56.376284665606804</v>
      </c>
      <c r="H2124" s="2"/>
      <c r="I2124"/>
      <c r="J2124" s="2"/>
    </row>
    <row r="2125" spans="1:10" x14ac:dyDescent="0.2">
      <c r="A2125" s="2" t="s">
        <v>21</v>
      </c>
      <c r="B2125" s="9">
        <v>17.54</v>
      </c>
      <c r="C2125" s="9"/>
      <c r="D21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2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25" s="8">
        <v>133.49916626548199</v>
      </c>
      <c r="G2125" s="1">
        <v>-58.104844645274802</v>
      </c>
      <c r="H2125" s="2"/>
      <c r="I2125"/>
      <c r="J2125" s="2"/>
    </row>
    <row r="2126" spans="1:10" x14ac:dyDescent="0.2">
      <c r="A2126" s="2" t="s">
        <v>21</v>
      </c>
      <c r="B2126" s="9">
        <v>17.54</v>
      </c>
      <c r="C2126" s="9"/>
      <c r="D21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2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26" s="8">
        <v>134.07212406061299</v>
      </c>
      <c r="G2126" s="1">
        <v>-59.688586197435001</v>
      </c>
      <c r="H2126" s="2"/>
      <c r="I2126"/>
      <c r="J2126" s="2"/>
    </row>
    <row r="2127" spans="1:10" x14ac:dyDescent="0.2">
      <c r="A2127" s="2" t="s">
        <v>21</v>
      </c>
      <c r="B2127" s="9">
        <v>17.54</v>
      </c>
      <c r="C2127" s="9"/>
      <c r="D21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2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27" s="8">
        <v>134.645081855743</v>
      </c>
      <c r="G2127" s="1">
        <v>-61.130341169004502</v>
      </c>
      <c r="H2127" s="2"/>
      <c r="I2127"/>
      <c r="J2127" s="2"/>
    </row>
    <row r="2128" spans="1:10" x14ac:dyDescent="0.2">
      <c r="A2128" s="2" t="s">
        <v>21</v>
      </c>
      <c r="B2128" s="9">
        <v>17.54</v>
      </c>
      <c r="C2128" s="9"/>
      <c r="D21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2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28" s="8">
        <v>135.218039650874</v>
      </c>
      <c r="G2128" s="1">
        <v>-62.433257844816097</v>
      </c>
      <c r="H2128" s="2"/>
      <c r="I2128"/>
      <c r="J2128" s="2"/>
    </row>
    <row r="2129" spans="1:10" x14ac:dyDescent="0.2">
      <c r="A2129" s="2" t="s">
        <v>21</v>
      </c>
      <c r="B2129" s="9">
        <v>17.54</v>
      </c>
      <c r="C2129" s="9"/>
      <c r="D21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2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29" s="8">
        <v>135.79099744600501</v>
      </c>
      <c r="G2129" s="1">
        <v>-63.600770221068402</v>
      </c>
      <c r="H2129" s="2"/>
      <c r="I2129"/>
      <c r="J2129" s="2"/>
    </row>
    <row r="2130" spans="1:10" x14ac:dyDescent="0.2">
      <c r="A2130" s="2" t="s">
        <v>21</v>
      </c>
      <c r="B2130" s="9">
        <v>17.54</v>
      </c>
      <c r="C2130" s="9"/>
      <c r="D21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3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30" s="8">
        <v>136.36395524113601</v>
      </c>
      <c r="G2130" s="1">
        <v>-64.636567275826494</v>
      </c>
      <c r="H2130" s="2"/>
      <c r="I2130"/>
      <c r="J2130" s="2"/>
    </row>
    <row r="2131" spans="1:10" x14ac:dyDescent="0.2">
      <c r="A2131" s="2" t="s">
        <v>21</v>
      </c>
      <c r="B2131" s="9">
        <v>17.54</v>
      </c>
      <c r="C2131" s="9"/>
      <c r="D21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3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31" s="8">
        <v>136.93691303626699</v>
      </c>
      <c r="G2131" s="1">
        <v>-65.544562522408299</v>
      </c>
      <c r="H2131" s="2"/>
      <c r="I2131"/>
      <c r="J2131" s="2"/>
    </row>
    <row r="2132" spans="1:10" x14ac:dyDescent="0.2">
      <c r="A2132" s="2" t="s">
        <v>21</v>
      </c>
      <c r="B2132" s="9">
        <v>17.54</v>
      </c>
      <c r="C2132" s="9"/>
      <c r="D21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3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32" s="8">
        <v>137.50987083139799</v>
      </c>
      <c r="G2132" s="1">
        <v>-66.328864103795098</v>
      </c>
      <c r="H2132" s="2"/>
      <c r="I2132"/>
      <c r="J2132" s="2"/>
    </row>
    <row r="2133" spans="1:10" x14ac:dyDescent="0.2">
      <c r="A2133" s="2" t="s">
        <v>21</v>
      </c>
      <c r="B2133" s="9">
        <v>17.54</v>
      </c>
      <c r="C2133" s="9"/>
      <c r="D21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3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33" s="8">
        <v>138.082828626528</v>
      </c>
      <c r="G2133" s="1">
        <v>-66.993745658976394</v>
      </c>
      <c r="H2133" s="2"/>
      <c r="I2133"/>
      <c r="J2133" s="2"/>
    </row>
    <row r="2134" spans="1:10" x14ac:dyDescent="0.2">
      <c r="A2134" s="2" t="s">
        <v>21</v>
      </c>
      <c r="B2134" s="9">
        <v>17.54</v>
      </c>
      <c r="C2134" s="9"/>
      <c r="D21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3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34" s="8">
        <v>138.655786421659</v>
      </c>
      <c r="G2134" s="1">
        <v>-67.543618161014507</v>
      </c>
      <c r="H2134" s="2"/>
      <c r="I2134"/>
      <c r="J2134" s="2"/>
    </row>
    <row r="2135" spans="1:10" x14ac:dyDescent="0.2">
      <c r="A2135" s="2" t="s">
        <v>21</v>
      </c>
      <c r="B2135" s="9">
        <v>17.54</v>
      </c>
      <c r="C2135" s="9"/>
      <c r="D21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3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35" s="8">
        <v>139.22874421679001</v>
      </c>
      <c r="G2135" s="1">
        <v>-67.983002898248699</v>
      </c>
      <c r="H2135" s="2"/>
      <c r="I2135"/>
      <c r="J2135" s="2"/>
    </row>
    <row r="2136" spans="1:10" x14ac:dyDescent="0.2">
      <c r="A2136" s="2" t="s">
        <v>21</v>
      </c>
      <c r="B2136" s="9">
        <v>17.54</v>
      </c>
      <c r="C2136" s="9"/>
      <c r="D21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3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36" s="8">
        <v>139.80170201192101</v>
      </c>
      <c r="G2136" s="1">
        <v>-68.3165057409241</v>
      </c>
      <c r="H2136" s="2"/>
      <c r="I2136"/>
      <c r="J2136" s="2"/>
    </row>
    <row r="2137" spans="1:10" x14ac:dyDescent="0.2">
      <c r="A2137" s="2" t="s">
        <v>21</v>
      </c>
      <c r="B2137" s="9">
        <v>17.54</v>
      </c>
      <c r="C2137" s="9"/>
      <c r="D21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3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37" s="8">
        <v>140.37465980705201</v>
      </c>
      <c r="G2137" s="1">
        <v>-68.548792806097893</v>
      </c>
      <c r="H2137" s="2"/>
      <c r="I2137"/>
      <c r="J2137" s="2"/>
    </row>
    <row r="2138" spans="1:10" x14ac:dyDescent="0.2">
      <c r="A2138" s="2" t="s">
        <v>21</v>
      </c>
      <c r="B2138" s="9">
        <v>17.54</v>
      </c>
      <c r="C2138" s="9"/>
      <c r="D21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3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38" s="8">
        <v>140.94761760218299</v>
      </c>
      <c r="G2138" s="1">
        <v>-68.684567608805494</v>
      </c>
      <c r="H2138" s="2"/>
      <c r="I2138"/>
      <c r="J2138" s="2"/>
    </row>
    <row r="2139" spans="1:10" x14ac:dyDescent="0.2">
      <c r="A2139" s="2" t="s">
        <v>21</v>
      </c>
      <c r="B2139" s="9">
        <v>17.54</v>
      </c>
      <c r="C2139" s="9"/>
      <c r="D21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3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39" s="8">
        <v>141.520575397313</v>
      </c>
      <c r="G2139" s="1">
        <v>-68.728549760130903</v>
      </c>
      <c r="H2139" s="2"/>
      <c r="I2139"/>
      <c r="J2139" s="2"/>
    </row>
    <row r="2140" spans="1:10" x14ac:dyDescent="0.2">
      <c r="A2140" s="2" t="s">
        <v>21</v>
      </c>
      <c r="B2140" s="9">
        <v>17.54</v>
      </c>
      <c r="C2140" s="9"/>
      <c r="D21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4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40" s="8">
        <v>142.093533192444</v>
      </c>
      <c r="G2140" s="1">
        <v>-68.685455251404903</v>
      </c>
      <c r="H2140" s="2"/>
      <c r="I2140"/>
      <c r="J2140" s="2"/>
    </row>
    <row r="2141" spans="1:10" x14ac:dyDescent="0.2">
      <c r="A2141" s="2" t="s">
        <v>21</v>
      </c>
      <c r="B2141" s="9">
        <v>17.54</v>
      </c>
      <c r="C2141" s="9"/>
      <c r="D21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4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41" s="8">
        <v>142.666490987575</v>
      </c>
      <c r="G2141" s="1">
        <v>-68.559978341369302</v>
      </c>
      <c r="H2141" s="2"/>
      <c r="I2141"/>
      <c r="J2141" s="2"/>
    </row>
    <row r="2142" spans="1:10" x14ac:dyDescent="0.2">
      <c r="A2142" s="2" t="s">
        <v>21</v>
      </c>
      <c r="B2142" s="9">
        <v>17.54</v>
      </c>
      <c r="C2142" s="9"/>
      <c r="D21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4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42" s="8">
        <v>143.23944878270601</v>
      </c>
      <c r="G2142" s="1">
        <v>-68.356775044255997</v>
      </c>
      <c r="H2142" s="2"/>
      <c r="I2142"/>
      <c r="J2142" s="2"/>
    </row>
    <row r="2143" spans="1:10" x14ac:dyDescent="0.2">
      <c r="A2143" s="2" t="s">
        <v>21</v>
      </c>
      <c r="B2143" s="9">
        <v>17.54</v>
      </c>
      <c r="C2143" s="9"/>
      <c r="D21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4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43" s="8">
        <v>143.81240657783701</v>
      </c>
      <c r="G2143" s="1">
        <v>-68.080448200831299</v>
      </c>
      <c r="H2143" s="2"/>
      <c r="I2143"/>
      <c r="J2143" s="2"/>
    </row>
    <row r="2144" spans="1:10" x14ac:dyDescent="0.2">
      <c r="A2144" s="2" t="s">
        <v>21</v>
      </c>
      <c r="B2144" s="9">
        <v>17.54</v>
      </c>
      <c r="C2144" s="9"/>
      <c r="D21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4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44" s="8">
        <v>144.38536437296699</v>
      </c>
      <c r="G2144" s="1">
        <v>-67.735534098494199</v>
      </c>
      <c r="H2144" s="2"/>
      <c r="I2144"/>
      <c r="J2144" s="2"/>
    </row>
    <row r="2145" spans="1:10" x14ac:dyDescent="0.2">
      <c r="A2145" s="2" t="s">
        <v>21</v>
      </c>
      <c r="B2145" s="9">
        <v>17.54</v>
      </c>
      <c r="C2145" s="9"/>
      <c r="D21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4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45" s="8">
        <v>144.95832216809799</v>
      </c>
      <c r="G2145" s="1">
        <v>-67.326490595558397</v>
      </c>
      <c r="H2145" s="2"/>
      <c r="I2145"/>
      <c r="J2145" s="2"/>
    </row>
    <row r="2146" spans="1:10" x14ac:dyDescent="0.2">
      <c r="A2146" s="2" t="s">
        <v>21</v>
      </c>
      <c r="B2146" s="9">
        <v>17.54</v>
      </c>
      <c r="C2146" s="9"/>
      <c r="D21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4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46" s="8">
        <v>145.531279963229</v>
      </c>
      <c r="G2146" s="1">
        <v>-66.857686693424498</v>
      </c>
      <c r="H2146" s="2"/>
      <c r="I2146"/>
      <c r="J2146" s="2"/>
    </row>
    <row r="2147" spans="1:10" x14ac:dyDescent="0.2">
      <c r="A2147" s="2" t="s">
        <v>21</v>
      </c>
      <c r="B2147" s="9">
        <v>17.54</v>
      </c>
      <c r="C2147" s="9"/>
      <c r="D21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4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47" s="8">
        <v>146.10423775836</v>
      </c>
      <c r="G2147" s="1">
        <v>-66.333393492747902</v>
      </c>
      <c r="H2147" s="2"/>
      <c r="I2147"/>
      <c r="J2147" s="2"/>
    </row>
    <row r="2148" spans="1:10" x14ac:dyDescent="0.2">
      <c r="A2148" s="2" t="s">
        <v>21</v>
      </c>
      <c r="B2148" s="9">
        <v>17.54</v>
      </c>
      <c r="C2148" s="9"/>
      <c r="D21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4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48" s="8">
        <v>146.677195553491</v>
      </c>
      <c r="G2148" s="1">
        <v>-65.757776463018004</v>
      </c>
      <c r="H2148" s="2"/>
      <c r="I2148"/>
      <c r="J2148" s="2"/>
    </row>
    <row r="2149" spans="1:10" x14ac:dyDescent="0.2">
      <c r="A2149" s="2" t="s">
        <v>21</v>
      </c>
      <c r="B2149" s="9">
        <v>17.54</v>
      </c>
      <c r="C2149" s="9"/>
      <c r="D21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4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49" s="8">
        <v>147.25015334862201</v>
      </c>
      <c r="G2149" s="1">
        <v>-65.1348889499737</v>
      </c>
      <c r="H2149" s="2"/>
      <c r="I2149"/>
      <c r="J2149" s="2"/>
    </row>
    <row r="2150" spans="1:10" x14ac:dyDescent="0.2">
      <c r="A2150" s="2" t="s">
        <v>21</v>
      </c>
      <c r="B2150" s="9">
        <v>17.54</v>
      </c>
      <c r="C2150" s="9"/>
      <c r="D21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5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50" s="8">
        <v>147.82311114375199</v>
      </c>
      <c r="G2150" s="1">
        <v>-64.468666842421001</v>
      </c>
      <c r="H2150" s="2"/>
      <c r="I2150"/>
      <c r="J2150" s="2"/>
    </row>
    <row r="2151" spans="1:10" x14ac:dyDescent="0.2">
      <c r="A2151" s="2" t="s">
        <v>21</v>
      </c>
      <c r="B2151" s="9">
        <v>17.54</v>
      </c>
      <c r="C2151" s="9"/>
      <c r="D21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5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51" s="8">
        <v>148.39606893888299</v>
      </c>
      <c r="G2151" s="1">
        <v>-63.762924317769503</v>
      </c>
      <c r="H2151" s="2"/>
      <c r="I2151"/>
      <c r="J2151" s="2"/>
    </row>
    <row r="2152" spans="1:10" x14ac:dyDescent="0.2">
      <c r="A2152" s="2" t="s">
        <v>21</v>
      </c>
      <c r="B2152" s="9">
        <v>17.54</v>
      </c>
      <c r="C2152" s="9"/>
      <c r="D21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5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52" s="8">
        <v>148.96902673401399</v>
      </c>
      <c r="G2152" s="1">
        <v>-63.021350585081898</v>
      </c>
      <c r="H2152" s="2"/>
      <c r="I2152"/>
      <c r="J2152" s="2"/>
    </row>
    <row r="2153" spans="1:10" x14ac:dyDescent="0.2">
      <c r="A2153" s="2" t="s">
        <v>21</v>
      </c>
      <c r="B2153" s="9">
        <v>17.54</v>
      </c>
      <c r="C2153" s="9"/>
      <c r="D21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5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53" s="8">
        <v>149.541984529145</v>
      </c>
      <c r="G2153" s="1">
        <v>-62.2475075447149</v>
      </c>
      <c r="H2153" s="2"/>
      <c r="I2153"/>
      <c r="J2153" s="2"/>
    </row>
    <row r="2154" spans="1:10" x14ac:dyDescent="0.2">
      <c r="A2154" s="2" t="s">
        <v>21</v>
      </c>
      <c r="B2154" s="9">
        <v>17.54</v>
      </c>
      <c r="C2154" s="9"/>
      <c r="D21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5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54" s="8">
        <v>150.114942324276</v>
      </c>
      <c r="G2154" s="1">
        <v>-61.444828284997797</v>
      </c>
      <c r="H2154" s="2"/>
      <c r="I2154"/>
      <c r="J2154" s="2"/>
    </row>
    <row r="2155" spans="1:10" x14ac:dyDescent="0.2">
      <c r="A2155" s="2" t="s">
        <v>21</v>
      </c>
      <c r="B2155" s="9">
        <v>17.54</v>
      </c>
      <c r="C2155" s="9"/>
      <c r="D21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5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55" s="8">
        <v>150.687900119407</v>
      </c>
      <c r="G2155" s="1">
        <v>-60.616616337849699</v>
      </c>
      <c r="H2155" s="2"/>
      <c r="I2155"/>
      <c r="J2155" s="2"/>
    </row>
    <row r="2156" spans="1:10" x14ac:dyDescent="0.2">
      <c r="A2156" s="2" t="s">
        <v>21</v>
      </c>
      <c r="B2156" s="9">
        <v>17.54</v>
      </c>
      <c r="C2156" s="9"/>
      <c r="D21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5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56" s="8">
        <v>151.26085791453701</v>
      </c>
      <c r="G2156" s="1">
        <v>-59.7660456188542</v>
      </c>
      <c r="H2156" s="2"/>
      <c r="I2156"/>
      <c r="J2156" s="2"/>
    </row>
    <row r="2157" spans="1:10" x14ac:dyDescent="0.2">
      <c r="A2157" s="2" t="s">
        <v>21</v>
      </c>
      <c r="B2157" s="9">
        <v>17.54</v>
      </c>
      <c r="C2157" s="9"/>
      <c r="D21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5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57" s="8">
        <v>151.83381570966799</v>
      </c>
      <c r="G2157" s="1">
        <v>-58.8961609789962</v>
      </c>
      <c r="H2157" s="2"/>
      <c r="I2157"/>
      <c r="J2157" s="2"/>
    </row>
    <row r="2158" spans="1:10" x14ac:dyDescent="0.2">
      <c r="A2158" s="2" t="s">
        <v>21</v>
      </c>
      <c r="B2158" s="9">
        <v>17.54</v>
      </c>
      <c r="C2158" s="9"/>
      <c r="D21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5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58" s="8">
        <v>152.40677350479899</v>
      </c>
      <c r="G2158" s="1">
        <v>-58.0098792998118</v>
      </c>
      <c r="H2158" s="2"/>
      <c r="I2158"/>
      <c r="J2158" s="2"/>
    </row>
    <row r="2159" spans="1:10" x14ac:dyDescent="0.2">
      <c r="A2159" s="2" t="s">
        <v>21</v>
      </c>
      <c r="B2159" s="9">
        <v>17.54</v>
      </c>
      <c r="C2159" s="9"/>
      <c r="D21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5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59" s="8">
        <v>152.97973129992999</v>
      </c>
      <c r="G2159" s="1">
        <v>-57.109991067010299</v>
      </c>
      <c r="H2159" s="2"/>
      <c r="I2159"/>
      <c r="J2159" s="2"/>
    </row>
    <row r="2160" spans="1:10" x14ac:dyDescent="0.2">
      <c r="A2160" s="2" t="s">
        <v>21</v>
      </c>
      <c r="B2160" s="9">
        <v>17.54</v>
      </c>
      <c r="C2160" s="9"/>
      <c r="D21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6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60" s="8">
        <v>153.552689095061</v>
      </c>
      <c r="G2160" s="1">
        <v>-56.199162361201303</v>
      </c>
      <c r="H2160" s="2"/>
      <c r="I2160"/>
      <c r="J2160" s="2"/>
    </row>
    <row r="2161" spans="1:10" x14ac:dyDescent="0.2">
      <c r="A2161" s="2" t="s">
        <v>21</v>
      </c>
      <c r="B2161" s="9">
        <v>17.54</v>
      </c>
      <c r="C2161" s="9"/>
      <c r="D21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6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61" s="8">
        <v>154.12564689019101</v>
      </c>
      <c r="G2161" s="1">
        <v>-55.279937208787501</v>
      </c>
      <c r="H2161" s="2"/>
      <c r="I2161"/>
      <c r="J2161" s="2"/>
    </row>
    <row r="2162" spans="1:10" x14ac:dyDescent="0.2">
      <c r="A2162" s="2" t="s">
        <v>21</v>
      </c>
      <c r="B2162" s="9">
        <v>17.54</v>
      </c>
      <c r="C2162" s="9"/>
      <c r="D21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6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62" s="8">
        <v>154.69860468532201</v>
      </c>
      <c r="G2162" s="1">
        <v>-54.354740240061297</v>
      </c>
      <c r="H2162" s="2"/>
      <c r="I2162"/>
      <c r="J2162" s="2"/>
    </row>
    <row r="2163" spans="1:10" x14ac:dyDescent="0.2">
      <c r="A2163" s="2" t="s">
        <v>21</v>
      </c>
      <c r="B2163" s="9">
        <v>17.54</v>
      </c>
      <c r="C2163" s="9"/>
      <c r="D21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6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63" s="8">
        <v>155.27156248045301</v>
      </c>
      <c r="G2163" s="1">
        <v>-53.425879605164504</v>
      </c>
      <c r="H2163" s="2"/>
      <c r="I2163"/>
      <c r="J2163" s="2"/>
    </row>
    <row r="2164" spans="1:10" x14ac:dyDescent="0.2">
      <c r="A2164" s="2" t="s">
        <v>21</v>
      </c>
      <c r="B2164" s="9">
        <v>17.54</v>
      </c>
      <c r="C2164" s="9"/>
      <c r="D21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6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64" s="8">
        <v>155.84452027558399</v>
      </c>
      <c r="G2164" s="1">
        <v>-52.495550102831203</v>
      </c>
      <c r="H2164" s="2"/>
      <c r="I2164"/>
      <c r="J2164" s="2"/>
    </row>
    <row r="2165" spans="1:10" x14ac:dyDescent="0.2">
      <c r="A2165" s="2" t="s">
        <v>21</v>
      </c>
      <c r="B2165" s="9">
        <v>17.54</v>
      </c>
      <c r="C2165" s="9"/>
      <c r="D21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6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65" s="8">
        <v>156.41747807071499</v>
      </c>
      <c r="G2165" s="1">
        <v>-51.565836480911301</v>
      </c>
      <c r="H2165" s="2"/>
      <c r="I2165"/>
      <c r="J2165" s="2"/>
    </row>
    <row r="2166" spans="1:10" x14ac:dyDescent="0.2">
      <c r="A2166" s="2" t="s">
        <v>21</v>
      </c>
      <c r="B2166" s="9">
        <v>17.54</v>
      </c>
      <c r="C2166" s="9"/>
      <c r="D21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6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66" s="8">
        <v>156.990435865846</v>
      </c>
      <c r="G2166" s="1">
        <v>-50.638716870548002</v>
      </c>
      <c r="H2166" s="2"/>
      <c r="I2166"/>
      <c r="J2166" s="2"/>
    </row>
    <row r="2167" spans="1:10" x14ac:dyDescent="0.2">
      <c r="A2167" s="2" t="s">
        <v>21</v>
      </c>
      <c r="B2167" s="9">
        <v>17.54</v>
      </c>
      <c r="C2167" s="9"/>
      <c r="D21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6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67" s="8">
        <v>157.563393660976</v>
      </c>
      <c r="G2167" s="1">
        <v>-49.716066320417703</v>
      </c>
      <c r="H2167" s="2"/>
      <c r="I2167"/>
      <c r="J2167" s="2"/>
    </row>
    <row r="2168" spans="1:10" x14ac:dyDescent="0.2">
      <c r="A2168" s="2" t="s">
        <v>21</v>
      </c>
      <c r="B2168" s="9">
        <v>17.54</v>
      </c>
      <c r="C2168" s="9"/>
      <c r="D21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6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68" s="8">
        <v>158.13635145610701</v>
      </c>
      <c r="G2168" s="1">
        <v>-48.799660400114</v>
      </c>
      <c r="H2168" s="2"/>
      <c r="I2168"/>
      <c r="J2168" s="2"/>
    </row>
    <row r="2169" spans="1:10" x14ac:dyDescent="0.2">
      <c r="A2169" s="2" t="s">
        <v>21</v>
      </c>
      <c r="B2169" s="9">
        <v>17.54</v>
      </c>
      <c r="C2169" s="9"/>
      <c r="D21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6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69" s="8">
        <v>158.70930925123801</v>
      </c>
      <c r="G2169" s="1">
        <v>-47.891178845205197</v>
      </c>
      <c r="H2169" s="2"/>
      <c r="I2169"/>
      <c r="J2169" s="2"/>
    </row>
    <row r="2170" spans="1:10" x14ac:dyDescent="0.2">
      <c r="A2170" s="2" t="s">
        <v>21</v>
      </c>
      <c r="B2170" s="9">
        <v>17.54</v>
      </c>
      <c r="C2170" s="9"/>
      <c r="D21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7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70" s="8">
        <v>159.28226704636899</v>
      </c>
      <c r="G2170" s="1">
        <v>-46.992209219531802</v>
      </c>
      <c r="H2170" s="2"/>
      <c r="I2170"/>
      <c r="J2170" s="2"/>
    </row>
    <row r="2171" spans="1:10" x14ac:dyDescent="0.2">
      <c r="A2171" s="2" t="s">
        <v>21</v>
      </c>
      <c r="B2171" s="9">
        <v>17.54</v>
      </c>
      <c r="C2171" s="9"/>
      <c r="D21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7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71" s="8">
        <v>159.85522484149999</v>
      </c>
      <c r="G2171" s="1">
        <v>-46.104250573071297</v>
      </c>
      <c r="H2171" s="2"/>
      <c r="I2171"/>
      <c r="J2171" s="2"/>
    </row>
    <row r="2172" spans="1:10" x14ac:dyDescent="0.2">
      <c r="A2172" s="2" t="s">
        <v>21</v>
      </c>
      <c r="B2172" s="9">
        <v>17.54</v>
      </c>
      <c r="C2172" s="9"/>
      <c r="D21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7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72" s="8">
        <v>160.42818263663099</v>
      </c>
      <c r="G2172" s="1">
        <v>-45.228717076053499</v>
      </c>
      <c r="H2172" s="2"/>
      <c r="I2172"/>
      <c r="J2172" s="2"/>
    </row>
    <row r="2173" spans="1:10" x14ac:dyDescent="0.2">
      <c r="A2173" s="2" t="s">
        <v>21</v>
      </c>
      <c r="B2173" s="9">
        <v>17.54</v>
      </c>
      <c r="C2173" s="9"/>
      <c r="D21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7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73" s="8">
        <v>161.001140431761</v>
      </c>
      <c r="G2173" s="1">
        <v>-44.366941612841202</v>
      </c>
      <c r="H2173" s="2"/>
      <c r="I2173"/>
      <c r="J2173" s="2"/>
    </row>
    <row r="2174" spans="1:10" x14ac:dyDescent="0.2">
      <c r="A2174" s="2" t="s">
        <v>21</v>
      </c>
      <c r="B2174" s="9">
        <v>17.54</v>
      </c>
      <c r="C2174" s="9"/>
      <c r="D21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7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74" s="8">
        <v>161.574098226892</v>
      </c>
      <c r="G2174" s="1">
        <v>-43.520179320912803</v>
      </c>
      <c r="H2174" s="2"/>
      <c r="I2174"/>
      <c r="J2174" s="2"/>
    </row>
    <row r="2175" spans="1:10" x14ac:dyDescent="0.2">
      <c r="A2175" s="2" t="s">
        <v>21</v>
      </c>
      <c r="B2175" s="9">
        <v>17.54</v>
      </c>
      <c r="C2175" s="9"/>
      <c r="D21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7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75" s="8">
        <v>162.14705602202301</v>
      </c>
      <c r="G2175" s="1">
        <v>-42.689611062618503</v>
      </c>
      <c r="H2175" s="2"/>
      <c r="I2175"/>
      <c r="J2175" s="2"/>
    </row>
    <row r="2176" spans="1:10" x14ac:dyDescent="0.2">
      <c r="A2176" s="2" t="s">
        <v>21</v>
      </c>
      <c r="B2176" s="9">
        <v>17.54</v>
      </c>
      <c r="C2176" s="9"/>
      <c r="D21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7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76" s="8">
        <v>162.72001381715401</v>
      </c>
      <c r="G2176" s="1">
        <v>-41.8763468187855</v>
      </c>
      <c r="H2176" s="2"/>
      <c r="I2176"/>
      <c r="J2176" s="2"/>
    </row>
    <row r="2177" spans="1:10" x14ac:dyDescent="0.2">
      <c r="A2177" s="2" t="s">
        <v>21</v>
      </c>
      <c r="B2177" s="9">
        <v>17.54</v>
      </c>
      <c r="C2177" s="9"/>
      <c r="D21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7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77" s="8">
        <v>163.29297161228499</v>
      </c>
      <c r="G2177" s="1">
        <v>-41.081428995477502</v>
      </c>
      <c r="H2177" s="2"/>
      <c r="I2177"/>
      <c r="J2177" s="2"/>
    </row>
    <row r="2178" spans="1:10" x14ac:dyDescent="0.2">
      <c r="A2178" s="2" t="s">
        <v>21</v>
      </c>
      <c r="B2178" s="9">
        <v>17.54</v>
      </c>
      <c r="C2178" s="9"/>
      <c r="D21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7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78" s="8">
        <v>163.865929407415</v>
      </c>
      <c r="G2178" s="1">
        <v>-40.305835636207398</v>
      </c>
      <c r="H2178" s="2"/>
      <c r="I2178"/>
      <c r="J2178" s="2"/>
    </row>
    <row r="2179" spans="1:10" x14ac:dyDescent="0.2">
      <c r="A2179" s="2" t="s">
        <v>21</v>
      </c>
      <c r="B2179" s="9">
        <v>17.54</v>
      </c>
      <c r="C2179" s="9"/>
      <c r="D21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7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79" s="8">
        <v>164.438887202546</v>
      </c>
      <c r="G2179" s="1">
        <v>-39.550483533528102</v>
      </c>
      <c r="H2179" s="2"/>
      <c r="I2179"/>
      <c r="J2179" s="2"/>
    </row>
    <row r="2180" spans="1:10" x14ac:dyDescent="0.2">
      <c r="A2180" s="2" t="s">
        <v>21</v>
      </c>
      <c r="B2180" s="9">
        <v>17.54</v>
      </c>
      <c r="C2180" s="9"/>
      <c r="D21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8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80" s="8">
        <v>165.011844997677</v>
      </c>
      <c r="G2180" s="1">
        <v>-38.816231235170299</v>
      </c>
      <c r="H2180" s="2"/>
      <c r="I2180"/>
      <c r="J2180" s="2"/>
    </row>
    <row r="2181" spans="1:10" x14ac:dyDescent="0.2">
      <c r="A2181" s="2" t="s">
        <v>21</v>
      </c>
      <c r="B2181" s="9">
        <v>17.54</v>
      </c>
      <c r="C2181" s="9"/>
      <c r="D21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8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81" s="8">
        <v>165.58480279280801</v>
      </c>
      <c r="G2181" s="1">
        <v>-38.103881940569899</v>
      </c>
      <c r="H2181" s="2"/>
      <c r="I2181"/>
      <c r="J2181" s="2"/>
    </row>
    <row r="2182" spans="1:10" x14ac:dyDescent="0.2">
      <c r="A2182" s="2" t="s">
        <v>21</v>
      </c>
      <c r="B2182" s="9">
        <v>17.54</v>
      </c>
      <c r="C2182" s="9"/>
      <c r="D21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8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82" s="8">
        <v>166.15776058793901</v>
      </c>
      <c r="G2182" s="1">
        <v>-37.414186285209503</v>
      </c>
      <c r="H2182" s="2"/>
      <c r="I2182"/>
      <c r="J2182" s="2"/>
    </row>
    <row r="2183" spans="1:10" x14ac:dyDescent="0.2">
      <c r="A2183" s="2" t="s">
        <v>21</v>
      </c>
      <c r="B2183" s="9">
        <v>17.54</v>
      </c>
      <c r="C2183" s="9"/>
      <c r="D21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8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83" s="8">
        <v>166.73071838307001</v>
      </c>
      <c r="G2183" s="1">
        <v>-36.7478450104297</v>
      </c>
      <c r="H2183" s="2"/>
      <c r="I2183"/>
      <c r="J2183" s="2"/>
    </row>
    <row r="2184" spans="1:10" x14ac:dyDescent="0.2">
      <c r="A2184" s="2" t="s">
        <v>21</v>
      </c>
      <c r="B2184" s="9">
        <v>17.54</v>
      </c>
      <c r="C2184" s="9"/>
      <c r="D21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8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84" s="8">
        <v>167.30367617819999</v>
      </c>
      <c r="G2184" s="1">
        <v>-36.105511517448001</v>
      </c>
      <c r="H2184" s="2"/>
      <c r="I2184"/>
      <c r="J2184" s="2"/>
    </row>
    <row r="2185" spans="1:10" x14ac:dyDescent="0.2">
      <c r="A2185" s="2" t="s">
        <v>21</v>
      </c>
      <c r="B2185" s="9">
        <v>17.54</v>
      </c>
      <c r="C2185" s="9"/>
      <c r="D21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8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85" s="8">
        <v>167.876633973331</v>
      </c>
      <c r="G2185" s="1">
        <v>-35.487794304751603</v>
      </c>
      <c r="H2185" s="2"/>
      <c r="I2185"/>
      <c r="J2185" s="2"/>
    </row>
    <row r="2186" spans="1:10" x14ac:dyDescent="0.2">
      <c r="A2186" s="2" t="s">
        <v>21</v>
      </c>
      <c r="B2186" s="9">
        <v>17.54</v>
      </c>
      <c r="C2186" s="9"/>
      <c r="D21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8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86" s="8">
        <v>168.449591768462</v>
      </c>
      <c r="G2186" s="1">
        <v>-34.895259288774099</v>
      </c>
      <c r="H2186" s="2"/>
      <c r="I2186"/>
      <c r="J2186" s="2"/>
    </row>
    <row r="2187" spans="1:10" x14ac:dyDescent="0.2">
      <c r="A2187" s="2" t="s">
        <v>21</v>
      </c>
      <c r="B2187" s="9">
        <v>17.54</v>
      </c>
      <c r="C2187" s="9"/>
      <c r="D21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8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87" s="8">
        <v>169.022549563593</v>
      </c>
      <c r="G2187" s="1">
        <v>-34.328432007910699</v>
      </c>
      <c r="H2187" s="2"/>
      <c r="I2187"/>
      <c r="J2187" s="2"/>
    </row>
    <row r="2188" spans="1:10" x14ac:dyDescent="0.2">
      <c r="A2188" s="2" t="s">
        <v>21</v>
      </c>
      <c r="B2188" s="9">
        <v>17.54</v>
      </c>
      <c r="C2188" s="9"/>
      <c r="D21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8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88" s="8">
        <v>169.59550735872401</v>
      </c>
      <c r="G2188" s="1">
        <v>-33.787799710696099</v>
      </c>
      <c r="H2188" s="2"/>
      <c r="I2188"/>
      <c r="J2188" s="2"/>
    </row>
    <row r="2189" spans="1:10" x14ac:dyDescent="0.2">
      <c r="A2189" s="2" t="s">
        <v>21</v>
      </c>
      <c r="B2189" s="9">
        <v>17.54</v>
      </c>
      <c r="C2189" s="9"/>
      <c r="D21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8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89" s="8">
        <v>170.16846515385501</v>
      </c>
      <c r="G2189" s="1">
        <v>-33.273813328777997</v>
      </c>
      <c r="H2189" s="2"/>
      <c r="I2189"/>
      <c r="J2189" s="2"/>
    </row>
    <row r="2190" spans="1:10" x14ac:dyDescent="0.2">
      <c r="A2190" s="2" t="s">
        <v>21</v>
      </c>
      <c r="B2190" s="9">
        <v>17.54</v>
      </c>
      <c r="C2190" s="9"/>
      <c r="D21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9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90" s="8">
        <v>170.74142294898499</v>
      </c>
      <c r="G2190" s="1">
        <v>-32.786889336335904</v>
      </c>
      <c r="H2190" s="2"/>
      <c r="I2190"/>
      <c r="J2190" s="2"/>
    </row>
    <row r="2191" spans="1:10" x14ac:dyDescent="0.2">
      <c r="A2191" s="2" t="s">
        <v>21</v>
      </c>
      <c r="B2191" s="9">
        <v>17.54</v>
      </c>
      <c r="C2191" s="9"/>
      <c r="D21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9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91" s="8">
        <v>171.31438074411599</v>
      </c>
      <c r="G2191" s="1">
        <v>-32.3274114966665</v>
      </c>
      <c r="H2191" s="2"/>
      <c r="I2191"/>
      <c r="J2191" s="2"/>
    </row>
    <row r="2192" spans="1:10" x14ac:dyDescent="0.2">
      <c r="A2192" s="2" t="s">
        <v>21</v>
      </c>
      <c r="B2192" s="9">
        <v>17.54</v>
      </c>
      <c r="C2192" s="9"/>
      <c r="D21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9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92" s="8">
        <v>171.887338539247</v>
      </c>
      <c r="G2192" s="1">
        <v>-31.895732498075098</v>
      </c>
      <c r="H2192" s="2"/>
      <c r="I2192"/>
      <c r="J2192" s="2"/>
    </row>
    <row r="2193" spans="1:10" x14ac:dyDescent="0.2">
      <c r="A2193" s="2" t="s">
        <v>21</v>
      </c>
      <c r="B2193" s="9">
        <v>17.54</v>
      </c>
      <c r="C2193" s="9"/>
      <c r="D21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9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93" s="8">
        <v>172.460296334378</v>
      </c>
      <c r="G2193" s="1">
        <v>-31.4921754802455</v>
      </c>
      <c r="H2193" s="2"/>
      <c r="I2193"/>
      <c r="J2193" s="2"/>
    </row>
    <row r="2194" spans="1:10" x14ac:dyDescent="0.2">
      <c r="A2194" s="2" t="s">
        <v>21</v>
      </c>
      <c r="B2194" s="9">
        <v>17.54</v>
      </c>
      <c r="C2194" s="9"/>
      <c r="D21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9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94" s="8">
        <v>173.033254129509</v>
      </c>
      <c r="G2194" s="1">
        <v>-31.117035453007698</v>
      </c>
      <c r="H2194" s="2"/>
      <c r="I2194"/>
      <c r="J2194" s="2"/>
    </row>
    <row r="2195" spans="1:10" x14ac:dyDescent="0.2">
      <c r="A2195" s="2" t="s">
        <v>21</v>
      </c>
      <c r="B2195" s="9">
        <v>17.54</v>
      </c>
      <c r="C2195" s="9"/>
      <c r="D21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9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95" s="8">
        <v>173.60621192463901</v>
      </c>
      <c r="G2195" s="1">
        <v>-30.770580609145199</v>
      </c>
      <c r="H2195" s="2"/>
      <c r="I2195"/>
      <c r="J2195" s="2"/>
    </row>
    <row r="2196" spans="1:10" x14ac:dyDescent="0.2">
      <c r="A2196" s="2" t="s">
        <v>21</v>
      </c>
      <c r="B2196" s="9">
        <v>17.54</v>
      </c>
      <c r="C2196" s="9"/>
      <c r="D21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9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96" s="8">
        <v>174.17916971976999</v>
      </c>
      <c r="G2196" s="1">
        <v>-30.453053532859499</v>
      </c>
      <c r="H2196" s="2"/>
      <c r="I2196"/>
      <c r="J2196" s="2"/>
    </row>
    <row r="2197" spans="1:10" x14ac:dyDescent="0.2">
      <c r="A2197" s="2" t="s">
        <v>21</v>
      </c>
      <c r="B2197" s="9">
        <v>17.54</v>
      </c>
      <c r="C2197" s="9"/>
      <c r="D21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97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97" s="8">
        <v>174.75212751490099</v>
      </c>
      <c r="G2197" s="1">
        <v>-30.164672305819099</v>
      </c>
      <c r="H2197" s="2"/>
      <c r="I2197"/>
      <c r="J2197" s="2"/>
    </row>
    <row r="2198" spans="1:10" x14ac:dyDescent="0.2">
      <c r="A2198" s="2" t="s">
        <v>21</v>
      </c>
      <c r="B2198" s="9">
        <v>17.54</v>
      </c>
      <c r="C2198" s="9"/>
      <c r="D21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98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98" s="8">
        <v>175.32508531003199</v>
      </c>
      <c r="G2198" s="1">
        <v>-29.905631511901699</v>
      </c>
      <c r="H2198" s="2"/>
      <c r="I2198"/>
      <c r="J2198" s="2"/>
    </row>
    <row r="2199" spans="1:10" x14ac:dyDescent="0.2">
      <c r="A2199" s="2" t="s">
        <v>21</v>
      </c>
      <c r="B2199" s="9">
        <v>17.54</v>
      </c>
      <c r="C2199" s="9"/>
      <c r="D21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199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199" s="8">
        <v>175.898043105163</v>
      </c>
      <c r="G2199" s="1">
        <v>-29.6761031430126</v>
      </c>
      <c r="H2199" s="2"/>
      <c r="I2199"/>
      <c r="J2199" s="2"/>
    </row>
    <row r="2200" spans="1:10" x14ac:dyDescent="0.2">
      <c r="A2200" s="2" t="s">
        <v>21</v>
      </c>
      <c r="B2200" s="9">
        <v>17.54</v>
      </c>
      <c r="C2200" s="9"/>
      <c r="D22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00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00" s="8">
        <v>176.471000900294</v>
      </c>
      <c r="G2200" s="1">
        <v>-29.4762374062785</v>
      </c>
      <c r="H2200" s="2"/>
      <c r="I2200"/>
      <c r="J2200" s="2"/>
    </row>
    <row r="2201" spans="1:10" x14ac:dyDescent="0.2">
      <c r="A2201" s="2" t="s">
        <v>21</v>
      </c>
      <c r="B2201" s="9">
        <v>17.54</v>
      </c>
      <c r="C2201" s="9"/>
      <c r="D22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01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01" s="8">
        <v>177.04395869542401</v>
      </c>
      <c r="G2201" s="1">
        <v>-29.306163435247601</v>
      </c>
      <c r="H2201" s="2"/>
      <c r="I2201"/>
      <c r="J2201" s="2"/>
    </row>
    <row r="2202" spans="1:10" x14ac:dyDescent="0.2">
      <c r="A2202" s="2" t="s">
        <v>21</v>
      </c>
      <c r="B2202" s="9">
        <v>17.54</v>
      </c>
      <c r="C2202" s="9"/>
      <c r="D22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02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02" s="8">
        <v>177.61691649055501</v>
      </c>
      <c r="G2202" s="1">
        <v>-29.165989905131099</v>
      </c>
      <c r="H2202" s="2"/>
      <c r="I2202"/>
      <c r="J2202" s="2"/>
    </row>
    <row r="2203" spans="1:10" x14ac:dyDescent="0.2">
      <c r="A2203" s="2" t="s">
        <v>21</v>
      </c>
      <c r="B2203" s="9">
        <v>17.54</v>
      </c>
      <c r="C2203" s="9"/>
      <c r="D22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03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03" s="8">
        <v>178.18987428568599</v>
      </c>
      <c r="G2203" s="1">
        <v>-29.055805554012402</v>
      </c>
      <c r="H2203" s="2"/>
      <c r="I2203"/>
      <c r="J2203" s="2"/>
    </row>
    <row r="2204" spans="1:10" x14ac:dyDescent="0.2">
      <c r="A2204" s="2" t="s">
        <v>21</v>
      </c>
      <c r="B2204" s="9">
        <v>17.54</v>
      </c>
      <c r="C2204" s="9"/>
      <c r="D22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04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04" s="8">
        <v>178.76283208081699</v>
      </c>
      <c r="G2204" s="1">
        <v>-28.975679610425701</v>
      </c>
      <c r="H2204" s="2"/>
      <c r="I2204"/>
      <c r="J2204" s="2"/>
    </row>
    <row r="2205" spans="1:10" x14ac:dyDescent="0.2">
      <c r="A2205" s="2" t="s">
        <v>21</v>
      </c>
      <c r="B2205" s="9">
        <v>17.54</v>
      </c>
      <c r="C2205" s="9"/>
      <c r="D22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05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05" s="8">
        <v>179.335789875948</v>
      </c>
      <c r="G2205" s="1">
        <v>-28.925662128500601</v>
      </c>
      <c r="H2205" s="2"/>
      <c r="I2205"/>
      <c r="J2205" s="2"/>
    </row>
    <row r="2206" spans="1:10" x14ac:dyDescent="0.2">
      <c r="A2206" s="2" t="s">
        <v>21</v>
      </c>
      <c r="B2206" s="9">
        <v>17.54</v>
      </c>
      <c r="C2206" s="9"/>
      <c r="D22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~10.5</v>
      </c>
      <c r="E2206" s="6">
        <f>IF(Table1[[#This Row],[Photon energy to (eV)]]="",2*Table1[[#This Row],[Photon energy fr (eV)]]-Threshold,(Table1[[#This Row],[Photon energy fr (eV)]]+Table1[[#This Row],[Photon energy to (eV)]])/2)</f>
        <v>10.492611199999999</v>
      </c>
      <c r="F2206" s="8">
        <v>179.908747671079</v>
      </c>
      <c r="G2206" s="1">
        <v>-28.905784230808301</v>
      </c>
      <c r="H2206" s="2"/>
      <c r="I2206"/>
      <c r="J2206" s="2"/>
    </row>
    <row r="2207" spans="1:10" x14ac:dyDescent="0.2">
      <c r="A2207" s="2" t="s">
        <v>21</v>
      </c>
      <c r="B2207" s="9">
        <v>18.09</v>
      </c>
      <c r="C2207" s="9"/>
      <c r="D22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07" s="6">
        <f>IF(Table1[[#This Row],[Photon energy to (eV)]]="",2*Table1[[#This Row],[Photon energy fr (eV)]]-Threshold,(Table1[[#This Row],[Photon energy fr (eV)]]+Table1[[#This Row],[Photon energy to (eV)]])/2)</f>
        <v>11.5926112</v>
      </c>
      <c r="F2207" s="8">
        <v>0</v>
      </c>
      <c r="G2207" s="1">
        <v>-2.1590554815098502</v>
      </c>
      <c r="H2207" s="2"/>
      <c r="I2207"/>
      <c r="J2207" s="2"/>
    </row>
    <row r="2208" spans="1:10" x14ac:dyDescent="0.2">
      <c r="A2208" s="2" t="s">
        <v>21</v>
      </c>
      <c r="B2208" s="9">
        <v>18.09</v>
      </c>
      <c r="C2208" s="9"/>
      <c r="D22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08" s="6">
        <f>IF(Table1[[#This Row],[Photon energy to (eV)]]="",2*Table1[[#This Row],[Photon energy fr (eV)]]-Threshold,(Table1[[#This Row],[Photon energy fr (eV)]]+Table1[[#This Row],[Photon energy to (eV)]])/2)</f>
        <v>11.5926112</v>
      </c>
      <c r="F2208" s="8">
        <v>0.57295779513082301</v>
      </c>
      <c r="G2208" s="1">
        <v>-2.1637682909081399</v>
      </c>
      <c r="H2208" s="2"/>
      <c r="I2208"/>
      <c r="J2208" s="2"/>
    </row>
    <row r="2209" spans="1:10" x14ac:dyDescent="0.2">
      <c r="A2209" s="2" t="s">
        <v>21</v>
      </c>
      <c r="B2209" s="9">
        <v>18.09</v>
      </c>
      <c r="C2209" s="9"/>
      <c r="D22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09" s="6">
        <f>IF(Table1[[#This Row],[Photon energy to (eV)]]="",2*Table1[[#This Row],[Photon energy fr (eV)]]-Threshold,(Table1[[#This Row],[Photon energy fr (eV)]]+Table1[[#This Row],[Photon energy to (eV)]])/2)</f>
        <v>11.5926112</v>
      </c>
      <c r="F2209" s="8">
        <v>1.14591559026165</v>
      </c>
      <c r="G2209" s="1">
        <v>-2.1779065478089201</v>
      </c>
      <c r="H2209" s="2"/>
      <c r="I2209"/>
      <c r="J2209" s="2"/>
    </row>
    <row r="2210" spans="1:10" x14ac:dyDescent="0.2">
      <c r="A2210" s="2" t="s">
        <v>21</v>
      </c>
      <c r="B2210" s="9">
        <v>18.09</v>
      </c>
      <c r="C2210" s="9"/>
      <c r="D22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10" s="6">
        <f>IF(Table1[[#This Row],[Photon energy to (eV)]]="",2*Table1[[#This Row],[Photon energy fr (eV)]]-Threshold,(Table1[[#This Row],[Photon energy fr (eV)]]+Table1[[#This Row],[Photon energy to (eV)]])/2)</f>
        <v>11.5926112</v>
      </c>
      <c r="F2210" s="8">
        <v>1.71887338539247</v>
      </c>
      <c r="G2210" s="1">
        <v>-2.2014697287975298</v>
      </c>
      <c r="H2210" s="2"/>
      <c r="I2210"/>
      <c r="J2210" s="2"/>
    </row>
    <row r="2211" spans="1:10" x14ac:dyDescent="0.2">
      <c r="A2211" s="2" t="s">
        <v>21</v>
      </c>
      <c r="B2211" s="9">
        <v>18.09</v>
      </c>
      <c r="C2211" s="9"/>
      <c r="D22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11" s="6">
        <f>IF(Table1[[#This Row],[Photon energy to (eV)]]="",2*Table1[[#This Row],[Photon energy fr (eV)]]-Threshold,(Table1[[#This Row],[Photon energy fr (eV)]]+Table1[[#This Row],[Photon energy to (eV)]])/2)</f>
        <v>11.5926112</v>
      </c>
      <c r="F2211" s="8">
        <v>2.2918311805232898</v>
      </c>
      <c r="G2211" s="1">
        <v>-2.2344569294330299</v>
      </c>
      <c r="H2211" s="2"/>
      <c r="I2211"/>
      <c r="J2211" s="2"/>
    </row>
    <row r="2212" spans="1:10" x14ac:dyDescent="0.2">
      <c r="A2212" s="2" t="s">
        <v>21</v>
      </c>
      <c r="B2212" s="9">
        <v>18.09</v>
      </c>
      <c r="C2212" s="9"/>
      <c r="D22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12" s="6">
        <f>IF(Table1[[#This Row],[Photon energy to (eV)]]="",2*Table1[[#This Row],[Photon energy fr (eV)]]-Threshold,(Table1[[#This Row],[Photon energy fr (eV)]]+Table1[[#This Row],[Photon energy to (eV)]])/2)</f>
        <v>11.5926112</v>
      </c>
      <c r="F2212" s="8">
        <v>2.8647889756541201</v>
      </c>
      <c r="G2212" s="1">
        <v>-2.2768668160311201</v>
      </c>
      <c r="H2212" s="2"/>
      <c r="I2212"/>
      <c r="J2212" s="2"/>
    </row>
    <row r="2213" spans="1:10" x14ac:dyDescent="0.2">
      <c r="A2213" s="2" t="s">
        <v>21</v>
      </c>
      <c r="B2213" s="9">
        <v>18.09</v>
      </c>
      <c r="C2213" s="9"/>
      <c r="D22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13" s="6">
        <f>IF(Table1[[#This Row],[Photon energy to (eV)]]="",2*Table1[[#This Row],[Photon energy fr (eV)]]-Threshold,(Table1[[#This Row],[Photon energy fr (eV)]]+Table1[[#This Row],[Photon energy to (eV)]])/2)</f>
        <v>11.5926112</v>
      </c>
      <c r="F2213" s="8">
        <v>3.4377467707849401</v>
      </c>
      <c r="G2213" s="1">
        <v>-2.32869755774301</v>
      </c>
      <c r="H2213" s="2"/>
      <c r="I2213"/>
      <c r="J2213" s="2"/>
    </row>
    <row r="2214" spans="1:10" x14ac:dyDescent="0.2">
      <c r="A2214" s="2" t="s">
        <v>21</v>
      </c>
      <c r="B2214" s="9">
        <v>18.09</v>
      </c>
      <c r="C2214" s="9"/>
      <c r="D22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14" s="6">
        <f>IF(Table1[[#This Row],[Photon energy to (eV)]]="",2*Table1[[#This Row],[Photon energy fr (eV)]]-Threshold,(Table1[[#This Row],[Photon energy fr (eV)]]+Table1[[#This Row],[Photon energy to (eV)]])/2)</f>
        <v>11.5926112</v>
      </c>
      <c r="F2214" s="8">
        <v>4.0107045659157601</v>
      </c>
      <c r="G2214" s="1">
        <v>-2.3899467386034901</v>
      </c>
      <c r="H2214" s="2"/>
      <c r="I2214"/>
      <c r="J2214" s="2"/>
    </row>
    <row r="2215" spans="1:10" x14ac:dyDescent="0.2">
      <c r="A2215" s="2" t="s">
        <v>21</v>
      </c>
      <c r="B2215" s="9">
        <v>18.09</v>
      </c>
      <c r="C2215" s="9"/>
      <c r="D22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15" s="6">
        <f>IF(Table1[[#This Row],[Photon energy to (eV)]]="",2*Table1[[#This Row],[Photon energy fr (eV)]]-Threshold,(Table1[[#This Row],[Photon energy fr (eV)]]+Table1[[#This Row],[Photon energy to (eV)]])/2)</f>
        <v>11.5926112</v>
      </c>
      <c r="F2215" s="8">
        <v>4.5836623610465903</v>
      </c>
      <c r="G2215" s="1">
        <v>-2.4606112490754799</v>
      </c>
      <c r="H2215" s="2"/>
      <c r="I2215"/>
      <c r="J2215" s="2"/>
    </row>
    <row r="2216" spans="1:10" x14ac:dyDescent="0.2">
      <c r="A2216" s="2" t="s">
        <v>21</v>
      </c>
      <c r="B2216" s="9">
        <v>18.09</v>
      </c>
      <c r="C2216" s="9"/>
      <c r="D22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16" s="6">
        <f>IF(Table1[[#This Row],[Photon energy to (eV)]]="",2*Table1[[#This Row],[Photon energy fr (eV)]]-Threshold,(Table1[[#This Row],[Photon energy fr (eV)]]+Table1[[#This Row],[Photon energy to (eV)]])/2)</f>
        <v>11.5926112</v>
      </c>
      <c r="F2216" s="8">
        <v>5.1566201561774099</v>
      </c>
      <c r="G2216" s="1">
        <v>-2.5406871565580902</v>
      </c>
      <c r="H2216" s="2"/>
      <c r="I2216"/>
      <c r="J2216" s="2"/>
    </row>
    <row r="2217" spans="1:10" x14ac:dyDescent="0.2">
      <c r="A2217" s="2" t="s">
        <v>21</v>
      </c>
      <c r="B2217" s="9">
        <v>18.09</v>
      </c>
      <c r="C2217" s="9"/>
      <c r="D22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17" s="6">
        <f>IF(Table1[[#This Row],[Photon energy to (eV)]]="",2*Table1[[#This Row],[Photon energy fr (eV)]]-Threshold,(Table1[[#This Row],[Photon energy fr (eV)]]+Table1[[#This Row],[Photon energy to (eV)]])/2)</f>
        <v>11.5926112</v>
      </c>
      <c r="F2217" s="8">
        <v>5.7295779513082303</v>
      </c>
      <c r="G2217" s="1">
        <v>-2.6301695540653598</v>
      </c>
      <c r="H2217" s="2"/>
      <c r="I2217"/>
      <c r="J2217" s="2"/>
    </row>
    <row r="2218" spans="1:10" x14ac:dyDescent="0.2">
      <c r="A2218" s="2" t="s">
        <v>21</v>
      </c>
      <c r="B2218" s="9">
        <v>18.09</v>
      </c>
      <c r="C2218" s="9"/>
      <c r="D22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18" s="6">
        <f>IF(Table1[[#This Row],[Photon energy to (eV)]]="",2*Table1[[#This Row],[Photon energy fr (eV)]]-Threshold,(Table1[[#This Row],[Photon energy fr (eV)]]+Table1[[#This Row],[Photon energy to (eV)]])/2)</f>
        <v>11.5926112</v>
      </c>
      <c r="F2218" s="8">
        <v>6.3025357464390597</v>
      </c>
      <c r="G2218" s="1">
        <v>-2.7290523863809901</v>
      </c>
      <c r="H2218" s="2"/>
      <c r="I2218"/>
      <c r="J2218" s="2"/>
    </row>
    <row r="2219" spans="1:10" x14ac:dyDescent="0.2">
      <c r="A2219" s="2" t="s">
        <v>21</v>
      </c>
      <c r="B2219" s="9">
        <v>18.09</v>
      </c>
      <c r="C2219" s="9"/>
      <c r="D22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19" s="6">
        <f>IF(Table1[[#This Row],[Photon energy to (eV)]]="",2*Table1[[#This Row],[Photon energy fr (eV)]]-Threshold,(Table1[[#This Row],[Photon energy fr (eV)]]+Table1[[#This Row],[Photon energy to (eV)]])/2)</f>
        <v>11.5926112</v>
      </c>
      <c r="F2219" s="8">
        <v>6.8754935415698801</v>
      </c>
      <c r="G2219" s="1">
        <v>-2.8373282526561501</v>
      </c>
      <c r="H2219" s="2"/>
      <c r="I2219"/>
      <c r="J2219" s="2"/>
    </row>
    <row r="2220" spans="1:10" x14ac:dyDescent="0.2">
      <c r="A2220" s="2" t="s">
        <v>21</v>
      </c>
      <c r="B2220" s="9">
        <v>18.09</v>
      </c>
      <c r="C2220" s="9"/>
      <c r="D22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20" s="6">
        <f>IF(Table1[[#This Row],[Photon energy to (eV)]]="",2*Table1[[#This Row],[Photon energy fr (eV)]]-Threshold,(Table1[[#This Row],[Photon energy fr (eV)]]+Table1[[#This Row],[Photon energy to (eV)]])/2)</f>
        <v>11.5926112</v>
      </c>
      <c r="F2220" s="8">
        <v>7.4484513367006997</v>
      </c>
      <c r="G2220" s="1">
        <v>-2.9549881845358801</v>
      </c>
      <c r="H2220" s="2"/>
      <c r="I2220"/>
      <c r="J2220" s="2"/>
    </row>
    <row r="2221" spans="1:10" x14ac:dyDescent="0.2">
      <c r="A2221" s="2" t="s">
        <v>21</v>
      </c>
      <c r="B2221" s="9">
        <v>18.09</v>
      </c>
      <c r="C2221" s="9"/>
      <c r="D22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21" s="6">
        <f>IF(Table1[[#This Row],[Photon energy to (eV)]]="",2*Table1[[#This Row],[Photon energy fr (eV)]]-Threshold,(Table1[[#This Row],[Photon energy fr (eV)]]+Table1[[#This Row],[Photon energy to (eV)]])/2)</f>
        <v>11.5926112</v>
      </c>
      <c r="F2221" s="8">
        <v>8.0214091318315308</v>
      </c>
      <c r="G2221" s="1">
        <v>-3.0820213984861198</v>
      </c>
      <c r="H2221" s="2"/>
      <c r="I2221"/>
      <c r="J2221" s="2"/>
    </row>
    <row r="2222" spans="1:10" x14ac:dyDescent="0.2">
      <c r="A2222" s="2" t="s">
        <v>21</v>
      </c>
      <c r="B2222" s="9">
        <v>18.09</v>
      </c>
      <c r="C2222" s="9"/>
      <c r="D22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22" s="6">
        <f>IF(Table1[[#This Row],[Photon energy to (eV)]]="",2*Table1[[#This Row],[Photon energy fr (eV)]]-Threshold,(Table1[[#This Row],[Photon energy fr (eV)]]+Table1[[#This Row],[Photon energy to (eV)]])/2)</f>
        <v>11.5926112</v>
      </c>
      <c r="F2222" s="8">
        <v>8.5943669269623495</v>
      </c>
      <c r="G2222" s="1">
        <v>-3.21841502124443</v>
      </c>
      <c r="H2222" s="2"/>
      <c r="I2222"/>
      <c r="J2222" s="2"/>
    </row>
    <row r="2223" spans="1:10" x14ac:dyDescent="0.2">
      <c r="A2223" s="2" t="s">
        <v>21</v>
      </c>
      <c r="B2223" s="9">
        <v>18.09</v>
      </c>
      <c r="C2223" s="9"/>
      <c r="D22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23" s="6">
        <f>IF(Table1[[#This Row],[Photon energy to (eV)]]="",2*Table1[[#This Row],[Photon energy fr (eV)]]-Threshold,(Table1[[#This Row],[Photon energy fr (eV)]]+Table1[[#This Row],[Photon energy to (eV)]])/2)</f>
        <v>11.5926112</v>
      </c>
      <c r="F2223" s="8">
        <v>9.16732472209317</v>
      </c>
      <c r="G2223" s="1">
        <v>-3.36415378666688</v>
      </c>
      <c r="H2223" s="2"/>
      <c r="I2223"/>
      <c r="J2223" s="2"/>
    </row>
    <row r="2224" spans="1:10" x14ac:dyDescent="0.2">
      <c r="A2224" s="2" t="s">
        <v>21</v>
      </c>
      <c r="B2224" s="9">
        <v>18.09</v>
      </c>
      <c r="C2224" s="9"/>
      <c r="D22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24" s="6">
        <f>IF(Table1[[#This Row],[Photon energy to (eV)]]="",2*Table1[[#This Row],[Photon energy fr (eV)]]-Threshold,(Table1[[#This Row],[Photon energy fr (eV)]]+Table1[[#This Row],[Photon energy to (eV)]])/2)</f>
        <v>11.5926112</v>
      </c>
      <c r="F2224" s="8">
        <v>9.7402825172239993</v>
      </c>
      <c r="G2224" s="1">
        <v>-3.5192197026923102</v>
      </c>
      <c r="H2224" s="2"/>
      <c r="I2224"/>
      <c r="J2224" s="2"/>
    </row>
    <row r="2225" spans="1:10" x14ac:dyDescent="0.2">
      <c r="A2225" s="2" t="s">
        <v>21</v>
      </c>
      <c r="B2225" s="9">
        <v>18.09</v>
      </c>
      <c r="C2225" s="9"/>
      <c r="D22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25" s="6">
        <f>IF(Table1[[#This Row],[Photon energy to (eV)]]="",2*Table1[[#This Row],[Photon energy fr (eV)]]-Threshold,(Table1[[#This Row],[Photon energy fr (eV)]]+Table1[[#This Row],[Photon energy to (eV)]])/2)</f>
        <v>11.5926112</v>
      </c>
      <c r="F2225" s="8">
        <v>10.3132403123548</v>
      </c>
      <c r="G2225" s="1">
        <v>-3.6835916865252099</v>
      </c>
      <c r="H2225" s="2"/>
      <c r="I2225"/>
      <c r="J2225" s="2"/>
    </row>
    <row r="2226" spans="1:10" x14ac:dyDescent="0.2">
      <c r="A2226" s="2" t="s">
        <v>21</v>
      </c>
      <c r="B2226" s="9">
        <v>18.09</v>
      </c>
      <c r="C2226" s="9"/>
      <c r="D22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26" s="6">
        <f>IF(Table1[[#This Row],[Photon energy to (eV)]]="",2*Table1[[#This Row],[Photon energy fr (eV)]]-Threshold,(Table1[[#This Row],[Photon energy fr (eV)]]+Table1[[#This Row],[Photon energy to (eV)]])/2)</f>
        <v>11.5926112</v>
      </c>
      <c r="F2226" s="8">
        <v>10.886198107485599</v>
      </c>
      <c r="G2226" s="1">
        <v>-3.8572451662011198</v>
      </c>
      <c r="H2226" s="2"/>
      <c r="I2226"/>
      <c r="J2226" s="2"/>
    </row>
    <row r="2227" spans="1:10" x14ac:dyDescent="0.2">
      <c r="A2227" s="2" t="s">
        <v>21</v>
      </c>
      <c r="B2227" s="9">
        <v>18.09</v>
      </c>
      <c r="C2227" s="9"/>
      <c r="D22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27" s="6">
        <f>IF(Table1[[#This Row],[Photon energy to (eV)]]="",2*Table1[[#This Row],[Photon energy fr (eV)]]-Threshold,(Table1[[#This Row],[Photon energy fr (eV)]]+Table1[[#This Row],[Photon energy to (eV)]])/2)</f>
        <v>11.5926112</v>
      </c>
      <c r="F2227" s="8">
        <v>11.4591559026165</v>
      </c>
      <c r="G2227" s="1">
        <v>-4.0401516465871099</v>
      </c>
      <c r="H2227" s="2"/>
      <c r="I2227"/>
      <c r="J2227" s="2"/>
    </row>
    <row r="2228" spans="1:10" x14ac:dyDescent="0.2">
      <c r="A2228" s="2" t="s">
        <v>21</v>
      </c>
      <c r="B2228" s="9">
        <v>18.09</v>
      </c>
      <c r="C2228" s="9"/>
      <c r="D22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28" s="6">
        <f>IF(Table1[[#This Row],[Photon energy to (eV)]]="",2*Table1[[#This Row],[Photon energy fr (eV)]]-Threshold,(Table1[[#This Row],[Photon energy fr (eV)]]+Table1[[#This Row],[Photon energy to (eV)]])/2)</f>
        <v>11.5926112</v>
      </c>
      <c r="F2228" s="8">
        <v>12.032113697747301</v>
      </c>
      <c r="G2228" s="1">
        <v>-4.2322782374881696</v>
      </c>
      <c r="H2228" s="2"/>
      <c r="I2228"/>
      <c r="J2228" s="2"/>
    </row>
    <row r="2229" spans="1:10" x14ac:dyDescent="0.2">
      <c r="A2229" s="2" t="s">
        <v>21</v>
      </c>
      <c r="B2229" s="9">
        <v>18.09</v>
      </c>
      <c r="C2229" s="9"/>
      <c r="D22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29" s="6">
        <f>IF(Table1[[#This Row],[Photon energy to (eV)]]="",2*Table1[[#This Row],[Photon energy fr (eV)]]-Threshold,(Table1[[#This Row],[Photon energy fr (eV)]]+Table1[[#This Row],[Photon energy to (eV)]])/2)</f>
        <v>11.5926112</v>
      </c>
      <c r="F2229" s="8">
        <v>12.6050714928781</v>
      </c>
      <c r="G2229" s="1">
        <v>-4.4335871416967301</v>
      </c>
      <c r="H2229" s="2"/>
      <c r="I2229"/>
      <c r="J2229" s="2"/>
    </row>
    <row r="2230" spans="1:10" x14ac:dyDescent="0.2">
      <c r="A2230" s="2" t="s">
        <v>21</v>
      </c>
      <c r="B2230" s="9">
        <v>18.09</v>
      </c>
      <c r="C2230" s="9"/>
      <c r="D22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30" s="6">
        <f>IF(Table1[[#This Row],[Photon energy to (eV)]]="",2*Table1[[#This Row],[Photon energy fr (eV)]]-Threshold,(Table1[[#This Row],[Photon energy fr (eV)]]+Table1[[#This Row],[Photon energy to (eV)]])/2)</f>
        <v>11.5926112</v>
      </c>
      <c r="F2230" s="8">
        <v>13.178029288008901</v>
      </c>
      <c r="G2230" s="1">
        <v>-4.64403510017641</v>
      </c>
      <c r="H2230" s="2"/>
      <c r="I2230"/>
      <c r="J2230" s="2"/>
    </row>
    <row r="2231" spans="1:10" x14ac:dyDescent="0.2">
      <c r="A2231" s="2" t="s">
        <v>21</v>
      </c>
      <c r="B2231" s="9">
        <v>18.09</v>
      </c>
      <c r="C2231" s="9"/>
      <c r="D22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31" s="6">
        <f>IF(Table1[[#This Row],[Photon energy to (eV)]]="",2*Table1[[#This Row],[Photon energy fr (eV)]]-Threshold,(Table1[[#This Row],[Photon energy fr (eV)]]+Table1[[#This Row],[Photon energy to (eV)]])/2)</f>
        <v>11.5926112</v>
      </c>
      <c r="F2231" s="8">
        <v>13.750987083139799</v>
      </c>
      <c r="G2231" s="1">
        <v>-4.8635727919910101</v>
      </c>
      <c r="H2231" s="2"/>
      <c r="I2231"/>
      <c r="J2231" s="2"/>
    </row>
    <row r="2232" spans="1:10" x14ac:dyDescent="0.2">
      <c r="A2232" s="2" t="s">
        <v>21</v>
      </c>
      <c r="B2232" s="9">
        <v>18.09</v>
      </c>
      <c r="C2232" s="9"/>
      <c r="D22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32" s="6">
        <f>IF(Table1[[#This Row],[Photon energy to (eV)]]="",2*Table1[[#This Row],[Photon energy fr (eV)]]-Threshold,(Table1[[#This Row],[Photon energy fr (eV)]]+Table1[[#This Row],[Photon energy to (eV)]])/2)</f>
        <v>11.5926112</v>
      </c>
      <c r="F2232" s="8">
        <v>14.3239448782706</v>
      </c>
      <c r="G2232" s="1">
        <v>-5.0921441857432201</v>
      </c>
      <c r="H2232" s="2"/>
      <c r="I2232"/>
      <c r="J2232" s="2"/>
    </row>
    <row r="2233" spans="1:10" x14ac:dyDescent="0.2">
      <c r="A2233" s="2" t="s">
        <v>21</v>
      </c>
      <c r="B2233" s="9">
        <v>18.09</v>
      </c>
      <c r="C2233" s="9"/>
      <c r="D22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33" s="6">
        <f>IF(Table1[[#This Row],[Photon energy to (eV)]]="",2*Table1[[#This Row],[Photon energy fr (eV)]]-Threshold,(Table1[[#This Row],[Photon energy fr (eV)]]+Table1[[#This Row],[Photon energy to (eV)]])/2)</f>
        <v>11.5926112</v>
      </c>
      <c r="F2233" s="8">
        <v>14.896902673401399</v>
      </c>
      <c r="G2233" s="1">
        <v>-5.3296858396967304</v>
      </c>
      <c r="H2233" s="2"/>
      <c r="I2233"/>
      <c r="J2233" s="2"/>
    </row>
    <row r="2234" spans="1:10" x14ac:dyDescent="0.2">
      <c r="A2234" s="2" t="s">
        <v>21</v>
      </c>
      <c r="B2234" s="9">
        <v>18.09</v>
      </c>
      <c r="C2234" s="9"/>
      <c r="D22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34" s="6">
        <f>IF(Table1[[#This Row],[Photon energy to (eV)]]="",2*Table1[[#This Row],[Photon energy fr (eV)]]-Threshold,(Table1[[#This Row],[Photon energy fr (eV)]]+Table1[[#This Row],[Photon energy to (eV)]])/2)</f>
        <v>11.5926112</v>
      </c>
      <c r="F2234" s="8">
        <v>15.4698604685322</v>
      </c>
      <c r="G2234" s="1">
        <v>-5.5761261470355103</v>
      </c>
      <c r="H2234" s="2"/>
      <c r="I2234"/>
      <c r="J2234" s="2"/>
    </row>
    <row r="2235" spans="1:10" x14ac:dyDescent="0.2">
      <c r="A2235" s="2" t="s">
        <v>21</v>
      </c>
      <c r="B2235" s="9">
        <v>18.09</v>
      </c>
      <c r="C2235" s="9"/>
      <c r="D22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35" s="6">
        <f>IF(Table1[[#This Row],[Photon energy to (eV)]]="",2*Table1[[#This Row],[Photon energy fr (eV)]]-Threshold,(Table1[[#This Row],[Photon energy fr (eV)]]+Table1[[#This Row],[Photon energy to (eV)]])/2)</f>
        <v>11.5926112</v>
      </c>
      <c r="F2235" s="8">
        <v>16.042818263663101</v>
      </c>
      <c r="G2235" s="1">
        <v>-5.8313845229651697</v>
      </c>
      <c r="H2235" s="2"/>
      <c r="I2235"/>
      <c r="J2235" s="2"/>
    </row>
    <row r="2236" spans="1:10" x14ac:dyDescent="0.2">
      <c r="A2236" s="2" t="s">
        <v>21</v>
      </c>
      <c r="B2236" s="9">
        <v>18.09</v>
      </c>
      <c r="C2236" s="9"/>
      <c r="D22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36" s="6">
        <f>IF(Table1[[#This Row],[Photon energy to (eV)]]="",2*Table1[[#This Row],[Photon energy fr (eV)]]-Threshold,(Table1[[#This Row],[Photon energy fr (eV)]]+Table1[[#This Row],[Photon energy to (eV)]])/2)</f>
        <v>11.5926112</v>
      </c>
      <c r="F2236" s="8">
        <v>16.615776058793902</v>
      </c>
      <c r="G2236" s="1">
        <v>-6.0953705297528398</v>
      </c>
      <c r="H2236" s="2"/>
      <c r="I2236"/>
      <c r="J2236" s="2"/>
    </row>
    <row r="2237" spans="1:10" x14ac:dyDescent="0.2">
      <c r="A2237" s="2" t="s">
        <v>21</v>
      </c>
      <c r="B2237" s="9">
        <v>18.09</v>
      </c>
      <c r="C2237" s="9"/>
      <c r="D22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37" s="6">
        <f>IF(Table1[[#This Row],[Photon energy to (eV)]]="",2*Table1[[#This Row],[Photon energy fr (eV)]]-Threshold,(Table1[[#This Row],[Photon energy fr (eV)]]+Table1[[#This Row],[Photon energy to (eV)]])/2)</f>
        <v>11.5926112</v>
      </c>
      <c r="F2237" s="8">
        <v>17.188733853924699</v>
      </c>
      <c r="G2237" s="1">
        <v>-6.3679829358465101</v>
      </c>
      <c r="H2237" s="2"/>
      <c r="I2237"/>
      <c r="J2237" s="2"/>
    </row>
    <row r="2238" spans="1:10" x14ac:dyDescent="0.2">
      <c r="A2238" s="2" t="s">
        <v>21</v>
      </c>
      <c r="B2238" s="9">
        <v>18.09</v>
      </c>
      <c r="C2238" s="9"/>
      <c r="D22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38" s="6">
        <f>IF(Table1[[#This Row],[Photon energy to (eV)]]="",2*Table1[[#This Row],[Photon energy fr (eV)]]-Threshold,(Table1[[#This Row],[Photon energy fr (eV)]]+Table1[[#This Row],[Photon energy to (eV)]])/2)</f>
        <v>11.5926112</v>
      </c>
      <c r="F2238" s="8">
        <v>17.7616916490555</v>
      </c>
      <c r="G2238" s="1">
        <v>-6.6491087049502804</v>
      </c>
      <c r="H2238" s="2"/>
      <c r="I2238"/>
      <c r="J2238" s="2"/>
    </row>
    <row r="2239" spans="1:10" x14ac:dyDescent="0.2">
      <c r="A2239" s="2" t="s">
        <v>21</v>
      </c>
      <c r="B2239" s="9">
        <v>18.09</v>
      </c>
      <c r="C2239" s="9"/>
      <c r="D22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39" s="6">
        <f>IF(Table1[[#This Row],[Photon energy to (eV)]]="",2*Table1[[#This Row],[Photon energy fr (eV)]]-Threshold,(Table1[[#This Row],[Photon energy fr (eV)]]+Table1[[#This Row],[Photon energy to (eV)]])/2)</f>
        <v>11.5926112</v>
      </c>
      <c r="F2239" s="8">
        <v>18.334649444186301</v>
      </c>
      <c r="G2239" s="1">
        <v>-6.9386219105815901</v>
      </c>
      <c r="H2239" s="2"/>
      <c r="I2239"/>
      <c r="J2239" s="2"/>
    </row>
    <row r="2240" spans="1:10" x14ac:dyDescent="0.2">
      <c r="A2240" s="2" t="s">
        <v>21</v>
      </c>
      <c r="B2240" s="9">
        <v>18.09</v>
      </c>
      <c r="C2240" s="9"/>
      <c r="D22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40" s="6">
        <f>IF(Table1[[#This Row],[Photon energy to (eV)]]="",2*Table1[[#This Row],[Photon energy fr (eV)]]-Threshold,(Table1[[#This Row],[Photon energy fr (eV)]]+Table1[[#This Row],[Photon energy to (eV)]])/2)</f>
        <v>11.5926112</v>
      </c>
      <c r="F2240" s="8">
        <v>18.907607239317201</v>
      </c>
      <c r="G2240" s="1">
        <v>-7.2363825715804397</v>
      </c>
      <c r="H2240" s="2"/>
      <c r="I2240"/>
      <c r="J2240" s="2"/>
    </row>
    <row r="2241" spans="1:10" x14ac:dyDescent="0.2">
      <c r="A2241" s="2" t="s">
        <v>21</v>
      </c>
      <c r="B2241" s="9">
        <v>18.09</v>
      </c>
      <c r="C2241" s="9"/>
      <c r="D22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41" s="6">
        <f>IF(Table1[[#This Row],[Photon energy to (eV)]]="",2*Table1[[#This Row],[Photon energy fr (eV)]]-Threshold,(Table1[[#This Row],[Photon energy fr (eV)]]+Table1[[#This Row],[Photon energy to (eV)]])/2)</f>
        <v>11.5926112</v>
      </c>
      <c r="F2241" s="8">
        <v>19.480565034447999</v>
      </c>
      <c r="G2241" s="1">
        <v>-7.5422354037924002</v>
      </c>
      <c r="H2241" s="2"/>
      <c r="I2241"/>
      <c r="J2241" s="2"/>
    </row>
    <row r="2242" spans="1:10" x14ac:dyDescent="0.2">
      <c r="A2242" s="2" t="s">
        <v>21</v>
      </c>
      <c r="B2242" s="9">
        <v>18.09</v>
      </c>
      <c r="C2242" s="9"/>
      <c r="D22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42" s="6">
        <f>IF(Table1[[#This Row],[Photon energy to (eV)]]="",2*Table1[[#This Row],[Photon energy fr (eV)]]-Threshold,(Table1[[#This Row],[Photon energy fr (eV)]]+Table1[[#This Row],[Photon energy to (eV)]])/2)</f>
        <v>11.5926112</v>
      </c>
      <c r="F2242" s="8">
        <v>20.0535228295788</v>
      </c>
      <c r="G2242" s="1">
        <v>-7.8560084829004699</v>
      </c>
      <c r="H2242" s="2"/>
      <c r="I2242"/>
      <c r="J2242" s="2"/>
    </row>
    <row r="2243" spans="1:10" x14ac:dyDescent="0.2">
      <c r="A2243" s="2" t="s">
        <v>21</v>
      </c>
      <c r="B2243" s="9">
        <v>18.09</v>
      </c>
      <c r="C2243" s="9"/>
      <c r="D22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43" s="6">
        <f>IF(Table1[[#This Row],[Photon energy to (eV)]]="",2*Table1[[#This Row],[Photon energy fr (eV)]]-Threshold,(Table1[[#This Row],[Photon energy fr (eV)]]+Table1[[#This Row],[Photon energy to (eV)]])/2)</f>
        <v>11.5926112</v>
      </c>
      <c r="F2243" s="8">
        <v>20.6264806247096</v>
      </c>
      <c r="G2243" s="1">
        <v>-8.1775118130922309</v>
      </c>
      <c r="H2243" s="2"/>
      <c r="I2243"/>
      <c r="J2243" s="2"/>
    </row>
    <row r="2244" spans="1:10" x14ac:dyDescent="0.2">
      <c r="A2244" s="2" t="s">
        <v>21</v>
      </c>
      <c r="B2244" s="9">
        <v>18.09</v>
      </c>
      <c r="C2244" s="9"/>
      <c r="D22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44" s="6">
        <f>IF(Table1[[#This Row],[Photon energy to (eV)]]="",2*Table1[[#This Row],[Photon energy fr (eV)]]-Threshold,(Table1[[#This Row],[Photon energy fr (eV)]]+Table1[[#This Row],[Photon energy to (eV)]])/2)</f>
        <v>11.5926112</v>
      </c>
      <c r="F2244" s="8">
        <v>21.199438419840501</v>
      </c>
      <c r="G2244" s="1">
        <v>-8.5065357964220194</v>
      </c>
      <c r="H2244" s="2"/>
      <c r="I2244"/>
      <c r="J2244" s="2"/>
    </row>
    <row r="2245" spans="1:10" x14ac:dyDescent="0.2">
      <c r="A2245" s="2" t="s">
        <v>21</v>
      </c>
      <c r="B2245" s="9">
        <v>18.09</v>
      </c>
      <c r="C2245" s="9"/>
      <c r="D22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45" s="6">
        <f>IF(Table1[[#This Row],[Photon energy to (eV)]]="",2*Table1[[#This Row],[Photon energy fr (eV)]]-Threshold,(Table1[[#This Row],[Photon energy fr (eV)]]+Table1[[#This Row],[Photon energy to (eV)]])/2)</f>
        <v>11.5926112</v>
      </c>
      <c r="F2245" s="8">
        <v>21.772396214971302</v>
      </c>
      <c r="G2245" s="1">
        <v>-8.8428495971104599</v>
      </c>
      <c r="H2245" s="2"/>
      <c r="I2245"/>
      <c r="J2245" s="2"/>
    </row>
    <row r="2246" spans="1:10" x14ac:dyDescent="0.2">
      <c r="A2246" s="2" t="s">
        <v>21</v>
      </c>
      <c r="B2246" s="9">
        <v>18.09</v>
      </c>
      <c r="C2246" s="9"/>
      <c r="D22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46" s="6">
        <f>IF(Table1[[#This Row],[Photon energy to (eV)]]="",2*Table1[[#This Row],[Photon energy fr (eV)]]-Threshold,(Table1[[#This Row],[Photon energy fr (eV)]]+Table1[[#This Row],[Photon energy to (eV)]])/2)</f>
        <v>11.5926112</v>
      </c>
      <c r="F2246" s="8">
        <v>22.345354010102099</v>
      </c>
      <c r="G2246" s="1">
        <v>-9.1861993952813101</v>
      </c>
      <c r="H2246" s="2"/>
      <c r="I2246"/>
      <c r="J2246" s="2"/>
    </row>
    <row r="2247" spans="1:10" x14ac:dyDescent="0.2">
      <c r="A2247" s="2" t="s">
        <v>21</v>
      </c>
      <c r="B2247" s="9">
        <v>18.09</v>
      </c>
      <c r="C2247" s="9"/>
      <c r="D22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47" s="6">
        <f>IF(Table1[[#This Row],[Photon energy to (eV)]]="",2*Table1[[#This Row],[Photon energy fr (eV)]]-Threshold,(Table1[[#This Row],[Photon energy fr (eV)]]+Table1[[#This Row],[Photon energy to (eV)]])/2)</f>
        <v>11.5926112</v>
      </c>
      <c r="F2247" s="8">
        <v>22.9183118052329</v>
      </c>
      <c r="G2247" s="1">
        <v>-9.5363065242137797</v>
      </c>
      <c r="H2247" s="2"/>
      <c r="I2247"/>
      <c r="J2247" s="2"/>
    </row>
    <row r="2248" spans="1:10" x14ac:dyDescent="0.2">
      <c r="A2248" s="2" t="s">
        <v>21</v>
      </c>
      <c r="B2248" s="9">
        <v>18.09</v>
      </c>
      <c r="C2248" s="9"/>
      <c r="D22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48" s="6">
        <f>IF(Table1[[#This Row],[Photon energy to (eV)]]="",2*Table1[[#This Row],[Photon energy fr (eV)]]-Threshold,(Table1[[#This Row],[Photon energy fr (eV)]]+Table1[[#This Row],[Photon energy to (eV)]])/2)</f>
        <v>11.5926112</v>
      </c>
      <c r="F2248" s="8">
        <v>23.4912696003638</v>
      </c>
      <c r="G2248" s="1">
        <v>-9.8928654855479099</v>
      </c>
      <c r="H2248" s="2"/>
      <c r="I2248"/>
      <c r="J2248" s="2"/>
    </row>
    <row r="2249" spans="1:10" x14ac:dyDescent="0.2">
      <c r="A2249" s="2" t="s">
        <v>21</v>
      </c>
      <c r="B2249" s="9">
        <v>18.09</v>
      </c>
      <c r="C2249" s="9"/>
      <c r="D22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49" s="6">
        <f>IF(Table1[[#This Row],[Photon energy to (eV)]]="",2*Table1[[#This Row],[Photon energy fr (eV)]]-Threshold,(Table1[[#This Row],[Photon energy fr (eV)]]+Table1[[#This Row],[Photon energy to (eV)]])/2)</f>
        <v>11.5926112</v>
      </c>
      <c r="F2249" s="8">
        <v>24.064227395494601</v>
      </c>
      <c r="G2249" s="1">
        <v>-10.255541836348099</v>
      </c>
      <c r="H2249" s="2"/>
      <c r="I2249"/>
      <c r="J2249" s="2"/>
    </row>
    <row r="2250" spans="1:10" x14ac:dyDescent="0.2">
      <c r="A2250" s="2" t="s">
        <v>21</v>
      </c>
      <c r="B2250" s="9">
        <v>18.09</v>
      </c>
      <c r="C2250" s="9"/>
      <c r="D22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50" s="6">
        <f>IF(Table1[[#This Row],[Photon energy to (eV)]]="",2*Table1[[#This Row],[Photon energy fr (eV)]]-Threshold,(Table1[[#This Row],[Photon energy fr (eV)]]+Table1[[#This Row],[Photon energy to (eV)]])/2)</f>
        <v>11.5926112</v>
      </c>
      <c r="F2250" s="8">
        <v>24.637185190625399</v>
      </c>
      <c r="G2250" s="1">
        <v>-10.623969942522599</v>
      </c>
      <c r="H2250" s="2"/>
      <c r="I2250"/>
      <c r="J2250" s="2"/>
    </row>
    <row r="2251" spans="1:10" x14ac:dyDescent="0.2">
      <c r="A2251" s="2" t="s">
        <v>21</v>
      </c>
      <c r="B2251" s="9">
        <v>18.09</v>
      </c>
      <c r="C2251" s="9"/>
      <c r="D22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51" s="6">
        <f>IF(Table1[[#This Row],[Photon energy to (eV)]]="",2*Table1[[#This Row],[Photon energy fr (eV)]]-Threshold,(Table1[[#This Row],[Photon energy fr (eV)]]+Table1[[#This Row],[Photon energy to (eV)]])/2)</f>
        <v>11.5926112</v>
      </c>
      <c r="F2251" s="8">
        <v>25.2101429857562</v>
      </c>
      <c r="G2251" s="1">
        <v>-10.9977505928649</v>
      </c>
      <c r="H2251" s="2"/>
      <c r="I2251"/>
      <c r="J2251" s="2"/>
    </row>
    <row r="2252" spans="1:10" x14ac:dyDescent="0.2">
      <c r="A2252" s="2" t="s">
        <v>21</v>
      </c>
      <c r="B2252" s="9">
        <v>18.09</v>
      </c>
      <c r="C2252" s="9"/>
      <c r="D22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52" s="6">
        <f>IF(Table1[[#This Row],[Photon energy to (eV)]]="",2*Table1[[#This Row],[Photon energy fr (eV)]]-Threshold,(Table1[[#This Row],[Photon energy fr (eV)]]+Table1[[#This Row],[Photon energy to (eV)]])/2)</f>
        <v>11.5926112</v>
      </c>
      <c r="F2252" s="8">
        <v>25.783100780887001</v>
      </c>
      <c r="G2252" s="1">
        <v>-11.376448468403099</v>
      </c>
      <c r="H2252" s="2"/>
      <c r="I2252"/>
      <c r="J2252" s="2"/>
    </row>
    <row r="2253" spans="1:10" x14ac:dyDescent="0.2">
      <c r="A2253" s="2" t="s">
        <v>21</v>
      </c>
      <c r="B2253" s="9">
        <v>18.09</v>
      </c>
      <c r="C2253" s="9"/>
      <c r="D22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53" s="6">
        <f>IF(Table1[[#This Row],[Photon energy to (eV)]]="",2*Table1[[#This Row],[Photon energy fr (eV)]]-Threshold,(Table1[[#This Row],[Photon energy fr (eV)]]+Table1[[#This Row],[Photon energy to (eV)]])/2)</f>
        <v>11.5926112</v>
      </c>
      <c r="F2253" s="8">
        <v>26.356058576017901</v>
      </c>
      <c r="G2253" s="1">
        <v>-11.759589462028201</v>
      </c>
      <c r="H2253" s="2"/>
      <c r="I2253"/>
      <c r="J2253" s="2"/>
    </row>
    <row r="2254" spans="1:10" x14ac:dyDescent="0.2">
      <c r="A2254" s="2" t="s">
        <v>21</v>
      </c>
      <c r="B2254" s="9">
        <v>18.09</v>
      </c>
      <c r="C2254" s="9"/>
      <c r="D22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54" s="6">
        <f>IF(Table1[[#This Row],[Photon energy to (eV)]]="",2*Table1[[#This Row],[Photon energy fr (eV)]]-Threshold,(Table1[[#This Row],[Photon energy fr (eV)]]+Table1[[#This Row],[Photon energy to (eV)]])/2)</f>
        <v>11.5926112</v>
      </c>
      <c r="F2254" s="8">
        <v>26.929016371148698</v>
      </c>
      <c r="G2254" s="1">
        <v>-12.146657843796801</v>
      </c>
      <c r="H2254" s="2"/>
      <c r="I2254"/>
      <c r="J2254" s="2"/>
    </row>
    <row r="2255" spans="1:10" x14ac:dyDescent="0.2">
      <c r="A2255" s="2" t="s">
        <v>21</v>
      </c>
      <c r="B2255" s="9">
        <v>18.09</v>
      </c>
      <c r="C2255" s="9"/>
      <c r="D22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55" s="6">
        <f>IF(Table1[[#This Row],[Photon energy to (eV)]]="",2*Table1[[#This Row],[Photon energy fr (eV)]]-Threshold,(Table1[[#This Row],[Photon energy fr (eV)]]+Table1[[#This Row],[Photon energy to (eV)]])/2)</f>
        <v>11.5926112</v>
      </c>
      <c r="F2255" s="8">
        <v>27.501974166279499</v>
      </c>
      <c r="G2255" s="1">
        <v>-12.537093268054599</v>
      </c>
      <c r="H2255" s="2"/>
      <c r="I2255"/>
      <c r="J2255" s="2"/>
    </row>
    <row r="2256" spans="1:10" x14ac:dyDescent="0.2">
      <c r="A2256" s="2" t="s">
        <v>21</v>
      </c>
      <c r="B2256" s="9">
        <v>18.09</v>
      </c>
      <c r="C2256" s="9"/>
      <c r="D22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56" s="6">
        <f>IF(Table1[[#This Row],[Photon energy to (eV)]]="",2*Table1[[#This Row],[Photon energy fr (eV)]]-Threshold,(Table1[[#This Row],[Photon energy fr (eV)]]+Table1[[#This Row],[Photon energy to (eV)]])/2)</f>
        <v>11.5926112</v>
      </c>
      <c r="F2256" s="8">
        <v>28.0749319614103</v>
      </c>
      <c r="G2256" s="1">
        <v>-12.930287619154999</v>
      </c>
      <c r="H2256" s="2"/>
      <c r="I2256"/>
      <c r="J2256" s="2"/>
    </row>
    <row r="2257" spans="1:10" x14ac:dyDescent="0.2">
      <c r="A2257" s="2" t="s">
        <v>21</v>
      </c>
      <c r="B2257" s="9">
        <v>18.09</v>
      </c>
      <c r="C2257" s="9"/>
      <c r="D22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57" s="6">
        <f>IF(Table1[[#This Row],[Photon energy to (eV)]]="",2*Table1[[#This Row],[Photon energy fr (eV)]]-Threshold,(Table1[[#This Row],[Photon energy fr (eV)]]+Table1[[#This Row],[Photon energy to (eV)]])/2)</f>
        <v>11.5926112</v>
      </c>
      <c r="F2257" s="8">
        <v>28.647889756541201</v>
      </c>
      <c r="G2257" s="1">
        <v>-13.325581693672801</v>
      </c>
      <c r="H2257" s="2"/>
      <c r="I2257"/>
      <c r="J2257" s="2"/>
    </row>
    <row r="2258" spans="1:10" x14ac:dyDescent="0.2">
      <c r="A2258" s="2" t="s">
        <v>21</v>
      </c>
      <c r="B2258" s="9">
        <v>18.09</v>
      </c>
      <c r="C2258" s="9"/>
      <c r="D22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58" s="6">
        <f>IF(Table1[[#This Row],[Photon energy to (eV)]]="",2*Table1[[#This Row],[Photon energy fr (eV)]]-Threshold,(Table1[[#This Row],[Photon energy fr (eV)]]+Table1[[#This Row],[Photon energy to (eV)]])/2)</f>
        <v>11.5926112</v>
      </c>
      <c r="F2258" s="8">
        <v>29.220847551672001</v>
      </c>
      <c r="G2258" s="1">
        <v>-13.7222617180788</v>
      </c>
      <c r="H2258" s="2"/>
      <c r="I2258"/>
      <c r="J2258" s="2"/>
    </row>
    <row r="2259" spans="1:10" x14ac:dyDescent="0.2">
      <c r="A2259" s="2" t="s">
        <v>21</v>
      </c>
      <c r="B2259" s="9">
        <v>18.09</v>
      </c>
      <c r="C2259" s="9"/>
      <c r="D22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59" s="6">
        <f>IF(Table1[[#This Row],[Photon energy to (eV)]]="",2*Table1[[#This Row],[Photon energy fr (eV)]]-Threshold,(Table1[[#This Row],[Photon energy fr (eV)]]+Table1[[#This Row],[Photon energy to (eV)]])/2)</f>
        <v>11.5926112</v>
      </c>
      <c r="F2259" s="8">
        <v>29.793805346802799</v>
      </c>
      <c r="G2259" s="1">
        <v>-14.1195557025586</v>
      </c>
      <c r="H2259" s="2"/>
      <c r="I2259"/>
      <c r="J2259" s="2"/>
    </row>
    <row r="2260" spans="1:10" x14ac:dyDescent="0.2">
      <c r="A2260" s="2" t="s">
        <v>21</v>
      </c>
      <c r="B2260" s="9">
        <v>18.09</v>
      </c>
      <c r="C2260" s="9"/>
      <c r="D22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60" s="6">
        <f>IF(Table1[[#This Row],[Photon energy to (eV)]]="",2*Table1[[#This Row],[Photon energy fr (eV)]]-Threshold,(Table1[[#This Row],[Photon energy fr (eV)]]+Table1[[#This Row],[Photon energy to (eV)]])/2)</f>
        <v>11.5926112</v>
      </c>
      <c r="F2260" s="8">
        <v>30.3667631419336</v>
      </c>
      <c r="G2260" s="1">
        <v>-14.5166296330768</v>
      </c>
      <c r="H2260" s="2"/>
      <c r="I2260"/>
      <c r="J2260" s="2"/>
    </row>
    <row r="2261" spans="1:10" x14ac:dyDescent="0.2">
      <c r="A2261" s="2" t="s">
        <v>21</v>
      </c>
      <c r="B2261" s="9">
        <v>18.09</v>
      </c>
      <c r="C2261" s="9"/>
      <c r="D22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61" s="6">
        <f>IF(Table1[[#This Row],[Photon energy to (eV)]]="",2*Table1[[#This Row],[Photon energy fr (eV)]]-Threshold,(Table1[[#This Row],[Photon energy fr (eV)]]+Table1[[#This Row],[Photon energy to (eV)]])/2)</f>
        <v>11.5926112</v>
      </c>
      <c r="F2261" s="8">
        <v>30.9397209370645</v>
      </c>
      <c r="G2261" s="1">
        <v>-14.9125835064012</v>
      </c>
      <c r="H2261" s="2"/>
      <c r="I2261"/>
      <c r="J2261" s="2"/>
    </row>
    <row r="2262" spans="1:10" x14ac:dyDescent="0.2">
      <c r="A2262" s="2" t="s">
        <v>21</v>
      </c>
      <c r="B2262" s="9">
        <v>18.09</v>
      </c>
      <c r="C2262" s="9"/>
      <c r="D22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62" s="6">
        <f>IF(Table1[[#This Row],[Photon energy to (eV)]]="",2*Table1[[#This Row],[Photon energy fr (eV)]]-Threshold,(Table1[[#This Row],[Photon energy fr (eV)]]+Table1[[#This Row],[Photon energy to (eV)]])/2)</f>
        <v>11.5926112</v>
      </c>
      <c r="F2262" s="8">
        <v>31.512678732195301</v>
      </c>
      <c r="G2262" s="1">
        <v>-15.306447214724599</v>
      </c>
      <c r="H2262" s="2"/>
      <c r="I2262"/>
      <c r="J2262" s="2"/>
    </row>
    <row r="2263" spans="1:10" x14ac:dyDescent="0.2">
      <c r="A2263" s="2" t="s">
        <v>21</v>
      </c>
      <c r="B2263" s="9">
        <v>18.09</v>
      </c>
      <c r="C2263" s="9"/>
      <c r="D22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63" s="6">
        <f>IF(Table1[[#This Row],[Photon energy to (eV)]]="",2*Table1[[#This Row],[Photon energy fr (eV)]]-Threshold,(Table1[[#This Row],[Photon energy fr (eV)]]+Table1[[#This Row],[Photon energy to (eV)]])/2)</f>
        <v>11.5926112</v>
      </c>
      <c r="F2263" s="8">
        <v>32.085636527326102</v>
      </c>
      <c r="G2263" s="1">
        <v>-15.697176289854999</v>
      </c>
      <c r="H2263" s="2"/>
      <c r="I2263"/>
      <c r="J2263" s="2"/>
    </row>
    <row r="2264" spans="1:10" x14ac:dyDescent="0.2">
      <c r="A2264" s="2" t="s">
        <v>21</v>
      </c>
      <c r="B2264" s="9">
        <v>18.09</v>
      </c>
      <c r="C2264" s="9"/>
      <c r="D22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64" s="6">
        <f>IF(Table1[[#This Row],[Photon energy to (eV)]]="",2*Table1[[#This Row],[Photon energy fr (eV)]]-Threshold,(Table1[[#This Row],[Photon energy fr (eV)]]+Table1[[#This Row],[Photon energy to (eV)]])/2)</f>
        <v>11.5926112</v>
      </c>
      <c r="F2264" s="8">
        <v>32.658594322456899</v>
      </c>
      <c r="G2264" s="1">
        <v>-16.083647520135401</v>
      </c>
      <c r="H2264" s="2"/>
      <c r="I2264"/>
      <c r="J2264" s="2"/>
    </row>
    <row r="2265" spans="1:10" x14ac:dyDescent="0.2">
      <c r="A2265" s="2" t="s">
        <v>21</v>
      </c>
      <c r="B2265" s="9">
        <v>18.09</v>
      </c>
      <c r="C2265" s="9"/>
      <c r="D22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65" s="6">
        <f>IF(Table1[[#This Row],[Photon energy to (eV)]]="",2*Table1[[#This Row],[Photon energy fr (eV)]]-Threshold,(Table1[[#This Row],[Photon energy fr (eV)]]+Table1[[#This Row],[Photon energy to (eV)]])/2)</f>
        <v>11.5926112</v>
      </c>
      <c r="F2265" s="8">
        <v>33.231552117587697</v>
      </c>
      <c r="G2265" s="1">
        <v>-16.464654457299901</v>
      </c>
      <c r="H2265" s="2"/>
      <c r="I2265"/>
      <c r="J2265" s="2"/>
    </row>
    <row r="2266" spans="1:10" x14ac:dyDescent="0.2">
      <c r="A2266" s="2" t="s">
        <v>21</v>
      </c>
      <c r="B2266" s="9">
        <v>18.09</v>
      </c>
      <c r="C2266" s="9"/>
      <c r="D22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66" s="6">
        <f>IF(Table1[[#This Row],[Photon energy to (eV)]]="",2*Table1[[#This Row],[Photon energy fr (eV)]]-Threshold,(Table1[[#This Row],[Photon energy fr (eV)]]+Table1[[#This Row],[Photon energy to (eV)]])/2)</f>
        <v>11.5926112</v>
      </c>
      <c r="F2266" s="8">
        <v>33.804509912718601</v>
      </c>
      <c r="G2266" s="1">
        <v>-16.838902834610501</v>
      </c>
      <c r="H2266" s="2"/>
      <c r="I2266"/>
      <c r="J2266" s="2"/>
    </row>
    <row r="2267" spans="1:10" x14ac:dyDescent="0.2">
      <c r="A2267" s="2" t="s">
        <v>21</v>
      </c>
      <c r="B2267" s="9">
        <v>18.09</v>
      </c>
      <c r="C2267" s="9"/>
      <c r="D22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67" s="6">
        <f>IF(Table1[[#This Row],[Photon energy to (eV)]]="",2*Table1[[#This Row],[Photon energy fr (eV)]]-Threshold,(Table1[[#This Row],[Photon energy fr (eV)]]+Table1[[#This Row],[Photon energy to (eV)]])/2)</f>
        <v>11.5926112</v>
      </c>
      <c r="F2267" s="8">
        <v>34.377467707849398</v>
      </c>
      <c r="G2267" s="1">
        <v>-17.205005923171001</v>
      </c>
      <c r="H2267" s="2"/>
      <c r="I2267"/>
      <c r="J2267" s="2"/>
    </row>
    <row r="2268" spans="1:10" x14ac:dyDescent="0.2">
      <c r="A2268" s="2" t="s">
        <v>21</v>
      </c>
      <c r="B2268" s="9">
        <v>18.09</v>
      </c>
      <c r="C2268" s="9"/>
      <c r="D22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68" s="6">
        <f>IF(Table1[[#This Row],[Photon energy to (eV)]]="",2*Table1[[#This Row],[Photon energy fr (eV)]]-Threshold,(Table1[[#This Row],[Photon energy fr (eV)]]+Table1[[#This Row],[Photon energy to (eV)]])/2)</f>
        <v>11.5926112</v>
      </c>
      <c r="F2268" s="8">
        <v>34.950425502980202</v>
      </c>
      <c r="G2268" s="1">
        <v>-17.561479858518901</v>
      </c>
      <c r="H2268" s="2"/>
      <c r="I2268"/>
      <c r="J2268" s="2"/>
    </row>
    <row r="2269" spans="1:10" x14ac:dyDescent="0.2">
      <c r="A2269" s="2" t="s">
        <v>21</v>
      </c>
      <c r="B2269" s="9">
        <v>18.09</v>
      </c>
      <c r="C2269" s="9"/>
      <c r="D22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69" s="6">
        <f>IF(Table1[[#This Row],[Photon energy to (eV)]]="",2*Table1[[#This Row],[Photon energy fr (eV)]]-Threshold,(Table1[[#This Row],[Photon energy fr (eV)]]+Table1[[#This Row],[Photon energy to (eV)]])/2)</f>
        <v>11.5926112</v>
      </c>
      <c r="F2269" s="8">
        <v>35.523383298111</v>
      </c>
      <c r="G2269" s="1">
        <v>-17.9067389765253</v>
      </c>
      <c r="H2269" s="2"/>
      <c r="I2269"/>
      <c r="J2269" s="2"/>
    </row>
    <row r="2270" spans="1:10" x14ac:dyDescent="0.2">
      <c r="A2270" s="2" t="s">
        <v>21</v>
      </c>
      <c r="B2270" s="9">
        <v>18.09</v>
      </c>
      <c r="C2270" s="9"/>
      <c r="D22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70" s="6">
        <f>IF(Table1[[#This Row],[Photon energy to (eV)]]="",2*Table1[[#This Row],[Photon energy fr (eV)]]-Threshold,(Table1[[#This Row],[Photon energy fr (eV)]]+Table1[[#This Row],[Photon energy to (eV)]])/2)</f>
        <v>11.5926112</v>
      </c>
      <c r="F2270" s="8">
        <v>36.096341093241897</v>
      </c>
      <c r="G2270" s="1">
        <v>-18.239091204446101</v>
      </c>
      <c r="H2270" s="2"/>
      <c r="I2270"/>
      <c r="J2270" s="2"/>
    </row>
    <row r="2271" spans="1:10" x14ac:dyDescent="0.2">
      <c r="A2271" s="2" t="s">
        <v>21</v>
      </c>
      <c r="B2271" s="9">
        <v>18.09</v>
      </c>
      <c r="C2271" s="9"/>
      <c r="D22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71" s="6">
        <f>IF(Table1[[#This Row],[Photon energy to (eV)]]="",2*Table1[[#This Row],[Photon energy fr (eV)]]-Threshold,(Table1[[#This Row],[Photon energy fr (eV)]]+Table1[[#This Row],[Photon energy to (eV)]])/2)</f>
        <v>11.5926112</v>
      </c>
      <c r="F2271" s="8">
        <v>36.669298888372701</v>
      </c>
      <c r="G2271" s="1">
        <v>-18.556733561063702</v>
      </c>
      <c r="H2271" s="2"/>
      <c r="I2271"/>
      <c r="J2271" s="2"/>
    </row>
    <row r="2272" spans="1:10" x14ac:dyDescent="0.2">
      <c r="A2272" s="2" t="s">
        <v>21</v>
      </c>
      <c r="B2272" s="9">
        <v>18.09</v>
      </c>
      <c r="C2272" s="9"/>
      <c r="D22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72" s="6">
        <f>IF(Table1[[#This Row],[Photon energy to (eV)]]="",2*Table1[[#This Row],[Photon energy fr (eV)]]-Threshold,(Table1[[#This Row],[Photon energy fr (eV)]]+Table1[[#This Row],[Photon energy to (eV)]])/2)</f>
        <v>11.5926112</v>
      </c>
      <c r="F2272" s="8">
        <v>37.242256683503498</v>
      </c>
      <c r="G2272" s="1">
        <v>-18.857747828566801</v>
      </c>
      <c r="H2272" s="2"/>
      <c r="I2272"/>
      <c r="J2272" s="2"/>
    </row>
    <row r="2273" spans="1:10" x14ac:dyDescent="0.2">
      <c r="A2273" s="2" t="s">
        <v>21</v>
      </c>
      <c r="B2273" s="9">
        <v>18.09</v>
      </c>
      <c r="C2273" s="9"/>
      <c r="D22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73" s="6">
        <f>IF(Table1[[#This Row],[Photon energy to (eV)]]="",2*Table1[[#This Row],[Photon energy fr (eV)]]-Threshold,(Table1[[#This Row],[Photon energy fr (eV)]]+Table1[[#This Row],[Photon energy to (eV)]])/2)</f>
        <v>11.5926112</v>
      </c>
      <c r="F2273" s="8">
        <v>37.815214478634303</v>
      </c>
      <c r="G2273" s="1">
        <v>-19.140096468324199</v>
      </c>
      <c r="H2273" s="2"/>
      <c r="I2273"/>
      <c r="J2273" s="2"/>
    </row>
    <row r="2274" spans="1:10" x14ac:dyDescent="0.2">
      <c r="A2274" s="2" t="s">
        <v>21</v>
      </c>
      <c r="B2274" s="9">
        <v>18.09</v>
      </c>
      <c r="C2274" s="9"/>
      <c r="D22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74" s="6">
        <f>IF(Table1[[#This Row],[Photon energy to (eV)]]="",2*Table1[[#This Row],[Photon energy fr (eV)]]-Threshold,(Table1[[#This Row],[Photon energy fr (eV)]]+Table1[[#This Row],[Photon energy to (eV)]])/2)</f>
        <v>11.5926112</v>
      </c>
      <c r="F2274" s="8">
        <v>38.3881722737652</v>
      </c>
      <c r="G2274" s="1">
        <v>-19.401618862926501</v>
      </c>
      <c r="H2274" s="2"/>
      <c r="I2274"/>
      <c r="J2274" s="2"/>
    </row>
    <row r="2275" spans="1:10" x14ac:dyDescent="0.2">
      <c r="A2275" s="2" t="s">
        <v>21</v>
      </c>
      <c r="B2275" s="9">
        <v>18.09</v>
      </c>
      <c r="C2275" s="9"/>
      <c r="D22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75" s="6">
        <f>IF(Table1[[#This Row],[Photon energy to (eV)]]="",2*Table1[[#This Row],[Photon energy fr (eV)]]-Threshold,(Table1[[#This Row],[Photon energy fr (eV)]]+Table1[[#This Row],[Photon energy to (eV)]])/2)</f>
        <v>11.5926112</v>
      </c>
      <c r="F2275" s="8">
        <v>38.961130068895997</v>
      </c>
      <c r="G2275" s="1">
        <v>-19.6400279778297</v>
      </c>
      <c r="H2275" s="2"/>
      <c r="I2275"/>
      <c r="J2275" s="2"/>
    </row>
    <row r="2276" spans="1:10" x14ac:dyDescent="0.2">
      <c r="A2276" s="2" t="s">
        <v>21</v>
      </c>
      <c r="B2276" s="9">
        <v>18.09</v>
      </c>
      <c r="C2276" s="9"/>
      <c r="D22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76" s="6">
        <f>IF(Table1[[#This Row],[Photon energy to (eV)]]="",2*Table1[[#This Row],[Photon energy fr (eV)]]-Threshold,(Table1[[#This Row],[Photon energy fr (eV)]]+Table1[[#This Row],[Photon energy to (eV)]])/2)</f>
        <v>11.5926112</v>
      </c>
      <c r="F2276" s="8">
        <v>39.534087864026802</v>
      </c>
      <c r="G2276" s="1">
        <v>-19.852907547641699</v>
      </c>
      <c r="H2276" s="2"/>
      <c r="I2276"/>
      <c r="J2276" s="2"/>
    </row>
    <row r="2277" spans="1:10" x14ac:dyDescent="0.2">
      <c r="A2277" s="2" t="s">
        <v>21</v>
      </c>
      <c r="B2277" s="9">
        <v>18.09</v>
      </c>
      <c r="C2277" s="9"/>
      <c r="D22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77" s="6">
        <f>IF(Table1[[#This Row],[Photon energy to (eV)]]="",2*Table1[[#This Row],[Photon energy fr (eV)]]-Threshold,(Table1[[#This Row],[Photon energy fr (eV)]]+Table1[[#This Row],[Photon energy to (eV)]])/2)</f>
        <v>11.5926112</v>
      </c>
      <c r="F2277" s="8">
        <v>40.107045659157599</v>
      </c>
      <c r="G2277" s="1">
        <v>-20.037709903988301</v>
      </c>
      <c r="H2277" s="2"/>
      <c r="I2277"/>
      <c r="J2277" s="2"/>
    </row>
    <row r="2278" spans="1:10" x14ac:dyDescent="0.2">
      <c r="A2278" s="2" t="s">
        <v>21</v>
      </c>
      <c r="B2278" s="9">
        <v>18.09</v>
      </c>
      <c r="C2278" s="9"/>
      <c r="D22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78" s="6">
        <f>IF(Table1[[#This Row],[Photon energy to (eV)]]="",2*Table1[[#This Row],[Photon energy fr (eV)]]-Threshold,(Table1[[#This Row],[Photon energy fr (eV)]]+Table1[[#This Row],[Photon energy to (eV)]])/2)</f>
        <v>11.5926112</v>
      </c>
      <c r="F2278" s="8">
        <v>40.680003454288403</v>
      </c>
      <c r="G2278" s="1">
        <v>-20.191754574443401</v>
      </c>
      <c r="H2278" s="2"/>
      <c r="I2278"/>
      <c r="J2278" s="2"/>
    </row>
    <row r="2279" spans="1:10" x14ac:dyDescent="0.2">
      <c r="A2279" s="2" t="s">
        <v>21</v>
      </c>
      <c r="B2279" s="9">
        <v>18.09</v>
      </c>
      <c r="C2279" s="9"/>
      <c r="D22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79" s="6">
        <f>IF(Table1[[#This Row],[Photon energy to (eV)]]="",2*Table1[[#This Row],[Photon energy fr (eV)]]-Threshold,(Table1[[#This Row],[Photon energy fr (eV)]]+Table1[[#This Row],[Photon energy to (eV)]])/2)</f>
        <v>11.5926112</v>
      </c>
      <c r="F2279" s="8">
        <v>41.2529612494193</v>
      </c>
      <c r="G2279" s="1">
        <v>-20.312227794439</v>
      </c>
      <c r="H2279" s="2"/>
      <c r="I2279"/>
      <c r="J2279" s="2"/>
    </row>
    <row r="2280" spans="1:10" x14ac:dyDescent="0.2">
      <c r="A2280" s="2" t="s">
        <v>21</v>
      </c>
      <c r="B2280" s="9">
        <v>18.09</v>
      </c>
      <c r="C2280" s="9"/>
      <c r="D22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80" s="6">
        <f>IF(Table1[[#This Row],[Photon energy to (eV)]]="",2*Table1[[#This Row],[Photon energy fr (eV)]]-Threshold,(Table1[[#This Row],[Photon energy fr (eV)]]+Table1[[#This Row],[Photon energy to (eV)]])/2)</f>
        <v>11.5926112</v>
      </c>
      <c r="F2280" s="8">
        <v>41.825919044550098</v>
      </c>
      <c r="G2280" s="1">
        <v>-20.396183086432998</v>
      </c>
      <c r="H2280" s="2"/>
      <c r="I2280"/>
      <c r="J2280" s="2"/>
    </row>
    <row r="2281" spans="1:10" x14ac:dyDescent="0.2">
      <c r="A2281" s="2" t="s">
        <v>21</v>
      </c>
      <c r="B2281" s="9">
        <v>18.09</v>
      </c>
      <c r="C2281" s="9"/>
      <c r="D22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81" s="6">
        <f>IF(Table1[[#This Row],[Photon energy to (eV)]]="",2*Table1[[#This Row],[Photon energy fr (eV)]]-Threshold,(Table1[[#This Row],[Photon energy fr (eV)]]+Table1[[#This Row],[Photon energy to (eV)]])/2)</f>
        <v>11.5926112</v>
      </c>
      <c r="F2281" s="8">
        <v>42.398876839680902</v>
      </c>
      <c r="G2281" s="1">
        <v>-20.4405430722021</v>
      </c>
      <c r="H2281" s="2"/>
      <c r="I2281"/>
      <c r="J2281" s="2"/>
    </row>
    <row r="2282" spans="1:10" x14ac:dyDescent="0.2">
      <c r="A2282" s="2" t="s">
        <v>21</v>
      </c>
      <c r="B2282" s="9">
        <v>18.09</v>
      </c>
      <c r="C2282" s="9"/>
      <c r="D22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82" s="6">
        <f>IF(Table1[[#This Row],[Photon energy to (eV)]]="",2*Table1[[#This Row],[Photon energy fr (eV)]]-Threshold,(Table1[[#This Row],[Photon energy fr (eV)]]+Table1[[#This Row],[Photon energy to (eV)]])/2)</f>
        <v>11.5926112</v>
      </c>
      <c r="F2282" s="8">
        <v>42.9718346348117</v>
      </c>
      <c r="G2282" s="1">
        <v>-20.442102695104001</v>
      </c>
      <c r="H2282" s="2"/>
      <c r="I2282"/>
      <c r="J2282" s="2"/>
    </row>
    <row r="2283" spans="1:10" x14ac:dyDescent="0.2">
      <c r="A2283" s="2" t="s">
        <v>21</v>
      </c>
      <c r="B2283" s="9">
        <v>18.09</v>
      </c>
      <c r="C2283" s="9"/>
      <c r="D22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83" s="6">
        <f>IF(Table1[[#This Row],[Photon energy to (eV)]]="",2*Table1[[#This Row],[Photon energy fr (eV)]]-Threshold,(Table1[[#This Row],[Photon energy fr (eV)]]+Table1[[#This Row],[Photon energy to (eV)]])/2)</f>
        <v>11.5926112</v>
      </c>
      <c r="F2283" s="8">
        <v>43.544792429942603</v>
      </c>
      <c r="G2283" s="1">
        <v>-20.3975340380502</v>
      </c>
      <c r="H2283" s="2"/>
      <c r="I2283"/>
      <c r="J2283" s="2"/>
    </row>
    <row r="2284" spans="1:10" x14ac:dyDescent="0.2">
      <c r="A2284" s="2" t="s">
        <v>21</v>
      </c>
      <c r="B2284" s="9">
        <v>18.09</v>
      </c>
      <c r="C2284" s="9"/>
      <c r="D22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84" s="6">
        <f>IF(Table1[[#This Row],[Photon energy to (eV)]]="",2*Table1[[#This Row],[Photon energy fr (eV)]]-Threshold,(Table1[[#This Row],[Photon energy fr (eV)]]+Table1[[#This Row],[Photon energy to (eV)]])/2)</f>
        <v>11.5926112</v>
      </c>
      <c r="F2284" s="8">
        <v>44.117750225073401</v>
      </c>
      <c r="G2284" s="1">
        <v>-20.303392930149901</v>
      </c>
      <c r="H2284" s="2"/>
      <c r="I2284"/>
      <c r="J2284" s="2"/>
    </row>
    <row r="2285" spans="1:10" x14ac:dyDescent="0.2">
      <c r="A2285" s="2" t="s">
        <v>21</v>
      </c>
      <c r="B2285" s="9">
        <v>18.09</v>
      </c>
      <c r="C2285" s="9"/>
      <c r="D22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85" s="6">
        <f>IF(Table1[[#This Row],[Photon energy to (eV)]]="",2*Table1[[#This Row],[Photon energy fr (eV)]]-Threshold,(Table1[[#This Row],[Photon energy fr (eV)]]+Table1[[#This Row],[Photon energy to (eV)]])/2)</f>
        <v>11.5926112</v>
      </c>
      <c r="F2285" s="8">
        <v>44.690708020204198</v>
      </c>
      <c r="G2285" s="1">
        <v>-20.156127539126</v>
      </c>
      <c r="H2285" s="2"/>
      <c r="I2285"/>
      <c r="J2285" s="2"/>
    </row>
    <row r="2286" spans="1:10" x14ac:dyDescent="0.2">
      <c r="A2286" s="2" t="s">
        <v>21</v>
      </c>
      <c r="B2286" s="9">
        <v>18.09</v>
      </c>
      <c r="C2286" s="9"/>
      <c r="D22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86" s="6">
        <f>IF(Table1[[#This Row],[Photon energy to (eV)]]="",2*Table1[[#This Row],[Photon energy fr (eV)]]-Threshold,(Table1[[#This Row],[Photon energy fr (eV)]]+Table1[[#This Row],[Photon energy to (eV)]])/2)</f>
        <v>11.5926112</v>
      </c>
      <c r="F2286" s="8">
        <v>45.263665815335003</v>
      </c>
      <c r="G2286" s="1">
        <v>-19.952089147063901</v>
      </c>
      <c r="H2286" s="2"/>
      <c r="I2286"/>
      <c r="J2286" s="2"/>
    </row>
    <row r="2287" spans="1:10" x14ac:dyDescent="0.2">
      <c r="A2287" s="2" t="s">
        <v>21</v>
      </c>
      <c r="B2287" s="9">
        <v>18.09</v>
      </c>
      <c r="C2287" s="9"/>
      <c r="D22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87" s="6">
        <f>IF(Table1[[#This Row],[Photon energy to (eV)]]="",2*Table1[[#This Row],[Photon energy fr (eV)]]-Threshold,(Table1[[#This Row],[Photon energy fr (eV)]]+Table1[[#This Row],[Photon energy to (eV)]])/2)</f>
        <v>11.5926112</v>
      </c>
      <c r="F2287" s="8">
        <v>45.8366236104659</v>
      </c>
      <c r="G2287" s="1">
        <v>-19.687545303104201</v>
      </c>
      <c r="H2287" s="2"/>
      <c r="I2287"/>
      <c r="J2287" s="2"/>
    </row>
    <row r="2288" spans="1:10" x14ac:dyDescent="0.2">
      <c r="A2288" s="2" t="s">
        <v>21</v>
      </c>
      <c r="B2288" s="9">
        <v>18.09</v>
      </c>
      <c r="C2288" s="9"/>
      <c r="D22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88" s="6">
        <f>IF(Table1[[#This Row],[Photon energy to (eV)]]="",2*Table1[[#This Row],[Photon energy fr (eV)]]-Threshold,(Table1[[#This Row],[Photon energy fr (eV)]]+Table1[[#This Row],[Photon energy to (eV)]])/2)</f>
        <v>11.5926112</v>
      </c>
      <c r="F2288" s="8">
        <v>46.409581405596697</v>
      </c>
      <c r="G2288" s="1">
        <v>-19.358695537281498</v>
      </c>
      <c r="H2288" s="2"/>
      <c r="I2288"/>
      <c r="J2288" s="2"/>
    </row>
    <row r="2289" spans="1:10" x14ac:dyDescent="0.2">
      <c r="A2289" s="2" t="s">
        <v>21</v>
      </c>
      <c r="B2289" s="9">
        <v>18.09</v>
      </c>
      <c r="C2289" s="9"/>
      <c r="D22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89" s="6">
        <f>IF(Table1[[#This Row],[Photon energy to (eV)]]="",2*Table1[[#This Row],[Photon energy fr (eV)]]-Threshold,(Table1[[#This Row],[Photon energy fr (eV)]]+Table1[[#This Row],[Photon energy to (eV)]])/2)</f>
        <v>11.5926112</v>
      </c>
      <c r="F2289" s="8">
        <v>46.982539200727501</v>
      </c>
      <c r="G2289" s="1">
        <v>-18.9616898038825</v>
      </c>
      <c r="H2289" s="2"/>
      <c r="I2289"/>
      <c r="J2289" s="2"/>
    </row>
    <row r="2290" spans="1:10" x14ac:dyDescent="0.2">
      <c r="A2290" s="2" t="s">
        <v>21</v>
      </c>
      <c r="B2290" s="9">
        <v>18.09</v>
      </c>
      <c r="C2290" s="9"/>
      <c r="D22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90" s="6">
        <f>IF(Table1[[#This Row],[Photon energy to (eV)]]="",2*Table1[[#This Row],[Photon energy fr (eV)]]-Threshold,(Table1[[#This Row],[Photon energy fr (eV)]]+Table1[[#This Row],[Photon energy to (eV)]])/2)</f>
        <v>11.5926112</v>
      </c>
      <c r="F2290" s="8">
        <v>47.555496995858299</v>
      </c>
      <c r="G2290" s="1">
        <v>-18.492649799486401</v>
      </c>
      <c r="H2290" s="2"/>
      <c r="I2290"/>
      <c r="J2290" s="2"/>
    </row>
    <row r="2291" spans="1:10" x14ac:dyDescent="0.2">
      <c r="A2291" s="2" t="s">
        <v>21</v>
      </c>
      <c r="B2291" s="9">
        <v>18.09</v>
      </c>
      <c r="C2291" s="9"/>
      <c r="D22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91" s="6">
        <f>IF(Table1[[#This Row],[Photon energy to (eV)]]="",2*Table1[[#This Row],[Photon energy fr (eV)]]-Threshold,(Table1[[#This Row],[Photon energy fr (eV)]]+Table1[[#This Row],[Photon energy to (eV)]])/2)</f>
        <v>11.5926112</v>
      </c>
      <c r="F2291" s="8">
        <v>48.128454790989103</v>
      </c>
      <c r="G2291" s="1">
        <v>-17.947693269828601</v>
      </c>
      <c r="H2291" s="2"/>
      <c r="I2291"/>
      <c r="J2291" s="2"/>
    </row>
    <row r="2292" spans="1:10" x14ac:dyDescent="0.2">
      <c r="A2292" s="2" t="s">
        <v>21</v>
      </c>
      <c r="B2292" s="9">
        <v>18.09</v>
      </c>
      <c r="C2292" s="9"/>
      <c r="D22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92" s="6">
        <f>IF(Table1[[#This Row],[Photon energy to (eV)]]="",2*Table1[[#This Row],[Photon energy fr (eV)]]-Threshold,(Table1[[#This Row],[Photon energy fr (eV)]]+Table1[[#This Row],[Photon energy to (eV)]])/2)</f>
        <v>11.5926112</v>
      </c>
      <c r="F2292" s="8">
        <v>48.70141258612</v>
      </c>
      <c r="G2292" s="1">
        <v>-17.322961378671799</v>
      </c>
      <c r="H2292" s="2"/>
      <c r="I2292"/>
      <c r="J2292" s="2"/>
    </row>
    <row r="2293" spans="1:10" x14ac:dyDescent="0.2">
      <c r="A2293" s="2" t="s">
        <v>21</v>
      </c>
      <c r="B2293" s="9">
        <v>18.09</v>
      </c>
      <c r="C2293" s="9"/>
      <c r="D22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93" s="6">
        <f>IF(Table1[[#This Row],[Photon energy to (eV)]]="",2*Table1[[#This Row],[Photon energy fr (eV)]]-Threshold,(Table1[[#This Row],[Photon energy fr (eV)]]+Table1[[#This Row],[Photon energy to (eV)]])/2)</f>
        <v>11.5926112</v>
      </c>
      <c r="F2293" s="8">
        <v>49.274370381250797</v>
      </c>
      <c r="G2293" s="1">
        <v>-16.614649162383099</v>
      </c>
      <c r="H2293" s="2"/>
      <c r="I2293"/>
      <c r="J2293" s="2"/>
    </row>
    <row r="2294" spans="1:10" x14ac:dyDescent="0.2">
      <c r="A2294" s="2" t="s">
        <v>21</v>
      </c>
      <c r="B2294" s="9">
        <v>18.09</v>
      </c>
      <c r="C2294" s="9"/>
      <c r="D22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94" s="6">
        <f>IF(Table1[[#This Row],[Photon energy to (eV)]]="",2*Table1[[#This Row],[Photon energy fr (eV)]]-Threshold,(Table1[[#This Row],[Photon energy fr (eV)]]+Table1[[#This Row],[Photon energy to (eV)]])/2)</f>
        <v>11.5926112</v>
      </c>
      <c r="F2294" s="8">
        <v>49.847328176381602</v>
      </c>
      <c r="G2294" s="1">
        <v>-15.819039033409</v>
      </c>
      <c r="H2294" s="2"/>
      <c r="I2294"/>
      <c r="J2294" s="2"/>
    </row>
    <row r="2295" spans="1:10" x14ac:dyDescent="0.2">
      <c r="A2295" s="2" t="s">
        <v>21</v>
      </c>
      <c r="B2295" s="9">
        <v>18.09</v>
      </c>
      <c r="C2295" s="9"/>
      <c r="D22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95" s="6">
        <f>IF(Table1[[#This Row],[Photon energy to (eV)]]="",2*Table1[[#This Row],[Photon energy fr (eV)]]-Threshold,(Table1[[#This Row],[Photon energy fr (eV)]]+Table1[[#This Row],[Photon energy to (eV)]])/2)</f>
        <v>11.5926112</v>
      </c>
      <c r="F2295" s="8">
        <v>50.420285971512499</v>
      </c>
      <c r="G2295" s="1">
        <v>-14.932537225957899</v>
      </c>
      <c r="H2295" s="2"/>
      <c r="I2295"/>
      <c r="J2295" s="2"/>
    </row>
    <row r="2296" spans="1:10" x14ac:dyDescent="0.2">
      <c r="A2296" s="2" t="s">
        <v>21</v>
      </c>
      <c r="B2296" s="9">
        <v>18.09</v>
      </c>
      <c r="C2296" s="9"/>
      <c r="D22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96" s="6">
        <f>IF(Table1[[#This Row],[Photon energy to (eV)]]="",2*Table1[[#This Row],[Photon energy fr (eV)]]-Threshold,(Table1[[#This Row],[Photon energy fr (eV)]]+Table1[[#This Row],[Photon energy to (eV)]])/2)</f>
        <v>11.5926112</v>
      </c>
      <c r="F2296" s="8">
        <v>50.993243766643303</v>
      </c>
      <c r="G2296" s="1">
        <v>-13.9517129968514</v>
      </c>
      <c r="H2296" s="2"/>
      <c r="I2296"/>
      <c r="J2296" s="2"/>
    </row>
    <row r="2297" spans="1:10" x14ac:dyDescent="0.2">
      <c r="A2297" s="2" t="s">
        <v>21</v>
      </c>
      <c r="B2297" s="9">
        <v>18.09</v>
      </c>
      <c r="C2297" s="9"/>
      <c r="D22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97" s="6">
        <f>IF(Table1[[#This Row],[Photon energy to (eV)]]="",2*Table1[[#This Row],[Photon energy fr (eV)]]-Threshold,(Table1[[#This Row],[Photon energy fr (eV)]]+Table1[[#This Row],[Photon energy to (eV)]])/2)</f>
        <v>11.5926112</v>
      </c>
      <c r="F2297" s="8">
        <v>51.566201561774101</v>
      </c>
      <c r="G2297" s="1">
        <v>-12.8733403061521</v>
      </c>
      <c r="H2297" s="2"/>
      <c r="I2297"/>
      <c r="J2297" s="2"/>
    </row>
    <row r="2298" spans="1:10" x14ac:dyDescent="0.2">
      <c r="A2298" s="2" t="s">
        <v>21</v>
      </c>
      <c r="B2298" s="9">
        <v>18.09</v>
      </c>
      <c r="C2298" s="9"/>
      <c r="D22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98" s="6">
        <f>IF(Table1[[#This Row],[Photon energy to (eV)]]="",2*Table1[[#This Row],[Photon energy fr (eV)]]-Threshold,(Table1[[#This Row],[Photon energy fr (eV)]]+Table1[[#This Row],[Photon energy to (eV)]])/2)</f>
        <v>11.5926112</v>
      </c>
      <c r="F2298" s="8">
        <v>52.139159356904898</v>
      </c>
      <c r="G2298" s="1">
        <v>-11.6944416052345</v>
      </c>
      <c r="H2298" s="2"/>
      <c r="I2298"/>
      <c r="J2298" s="2"/>
    </row>
    <row r="2299" spans="1:10" x14ac:dyDescent="0.2">
      <c r="A2299" s="2" t="s">
        <v>21</v>
      </c>
      <c r="B2299" s="9">
        <v>18.09</v>
      </c>
      <c r="C2299" s="9"/>
      <c r="D22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299" s="6">
        <f>IF(Table1[[#This Row],[Photon energy to (eV)]]="",2*Table1[[#This Row],[Photon energy fr (eV)]]-Threshold,(Table1[[#This Row],[Photon energy fr (eV)]]+Table1[[#This Row],[Photon energy to (eV)]])/2)</f>
        <v>11.5926112</v>
      </c>
      <c r="F2299" s="8">
        <v>52.712117152035702</v>
      </c>
      <c r="G2299" s="1">
        <v>-10.412333258695799</v>
      </c>
      <c r="H2299" s="2"/>
      <c r="I2299"/>
      <c r="J2299" s="2"/>
    </row>
    <row r="2300" spans="1:10" x14ac:dyDescent="0.2">
      <c r="A2300" s="2" t="s">
        <v>21</v>
      </c>
      <c r="B2300" s="9">
        <v>18.09</v>
      </c>
      <c r="C2300" s="9"/>
      <c r="D23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00" s="6">
        <f>IF(Table1[[#This Row],[Photon energy to (eV)]]="",2*Table1[[#This Row],[Photon energy fr (eV)]]-Threshold,(Table1[[#This Row],[Photon energy fr (eV)]]+Table1[[#This Row],[Photon energy to (eV)]])/2)</f>
        <v>11.5926112</v>
      </c>
      <c r="F2300" s="8">
        <v>53.285074947166599</v>
      </c>
      <c r="G2300" s="1">
        <v>-9.02467202190671</v>
      </c>
      <c r="H2300" s="2"/>
      <c r="I2300"/>
      <c r="J2300" s="2"/>
    </row>
    <row r="2301" spans="1:10" x14ac:dyDescent="0.2">
      <c r="A2301" s="2" t="s">
        <v>21</v>
      </c>
      <c r="B2301" s="9">
        <v>18.09</v>
      </c>
      <c r="C2301" s="9"/>
      <c r="D23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01" s="6">
        <f>IF(Table1[[#This Row],[Photon energy to (eV)]]="",2*Table1[[#This Row],[Photon energy fr (eV)]]-Threshold,(Table1[[#This Row],[Photon energy fr (eV)]]+Table1[[#This Row],[Photon energy to (eV)]])/2)</f>
        <v>11.5926112</v>
      </c>
      <c r="F2301" s="8">
        <v>53.858032742297397</v>
      </c>
      <c r="G2301" s="1">
        <v>-7.5295018919296899</v>
      </c>
      <c r="H2301" s="2"/>
      <c r="I2301"/>
      <c r="J2301" s="2"/>
    </row>
    <row r="2302" spans="1:10" x14ac:dyDescent="0.2">
      <c r="A2302" s="2" t="s">
        <v>21</v>
      </c>
      <c r="B2302" s="9">
        <v>18.09</v>
      </c>
      <c r="C2302" s="9"/>
      <c r="D23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02" s="6">
        <f>IF(Table1[[#This Row],[Photon energy to (eV)]]="",2*Table1[[#This Row],[Photon energy fr (eV)]]-Threshold,(Table1[[#This Row],[Photon energy fr (eV)]]+Table1[[#This Row],[Photon energy to (eV)]])/2)</f>
        <v>11.5926112</v>
      </c>
      <c r="F2302" s="8">
        <v>54.430990537428201</v>
      </c>
      <c r="G2302" s="1">
        <v>-5.9253005512527297</v>
      </c>
      <c r="H2302" s="2"/>
      <c r="I2302"/>
      <c r="J2302" s="2"/>
    </row>
    <row r="2303" spans="1:10" x14ac:dyDescent="0.2">
      <c r="A2303" s="2" t="s">
        <v>21</v>
      </c>
      <c r="B2303" s="9">
        <v>18.09</v>
      </c>
      <c r="C2303" s="9"/>
      <c r="D23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03" s="6">
        <f>IF(Table1[[#This Row],[Photon energy to (eV)]]="",2*Table1[[#This Row],[Photon energy fr (eV)]]-Threshold,(Table1[[#This Row],[Photon energy fr (eV)]]+Table1[[#This Row],[Photon energy to (eV)]])/2)</f>
        <v>11.5926112</v>
      </c>
      <c r="F2303" s="8">
        <v>55.003948332558998</v>
      </c>
      <c r="G2303" s="1">
        <v>-4.21102453371347</v>
      </c>
      <c r="H2303" s="2"/>
      <c r="I2303"/>
      <c r="J2303" s="2"/>
    </row>
    <row r="2304" spans="1:10" x14ac:dyDescent="0.2">
      <c r="A2304" s="2" t="s">
        <v>21</v>
      </c>
      <c r="B2304" s="9">
        <v>18.09</v>
      </c>
      <c r="C2304" s="9"/>
      <c r="D23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04" s="6">
        <f>IF(Table1[[#This Row],[Photon energy to (eV)]]="",2*Table1[[#This Row],[Photon energy fr (eV)]]-Threshold,(Table1[[#This Row],[Photon energy fr (eV)]]+Table1[[#This Row],[Photon energy to (eV)]])/2)</f>
        <v>11.5926112</v>
      </c>
      <c r="F2304" s="8">
        <v>55.576906127689902</v>
      </c>
      <c r="G2304" s="1">
        <v>-2.3861521667889498</v>
      </c>
      <c r="H2304" s="2"/>
      <c r="I2304"/>
      <c r="J2304" s="2"/>
    </row>
    <row r="2305" spans="1:10" x14ac:dyDescent="0.2">
      <c r="A2305" s="2" t="s">
        <v>21</v>
      </c>
      <c r="B2305" s="9">
        <v>18.09</v>
      </c>
      <c r="C2305" s="9"/>
      <c r="D23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05" s="6">
        <f>IF(Table1[[#This Row],[Photon energy to (eV)]]="",2*Table1[[#This Row],[Photon energy fr (eV)]]-Threshold,(Table1[[#This Row],[Photon energy fr (eV)]]+Table1[[#This Row],[Photon energy to (eV)]])/2)</f>
        <v>11.5926112</v>
      </c>
      <c r="F2305" s="8">
        <v>56.1498639228207</v>
      </c>
      <c r="G2305" s="1">
        <v>-0.45072328912709703</v>
      </c>
      <c r="H2305" s="2"/>
      <c r="I2305"/>
      <c r="J2305" s="2"/>
    </row>
    <row r="2306" spans="1:10" x14ac:dyDescent="0.2">
      <c r="A2306" s="2" t="s">
        <v>21</v>
      </c>
      <c r="B2306" s="9">
        <v>18.09</v>
      </c>
      <c r="C2306" s="9"/>
      <c r="D23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06" s="6">
        <f>IF(Table1[[#This Row],[Photon energy to (eV)]]="",2*Table1[[#This Row],[Photon energy fr (eV)]]-Threshold,(Table1[[#This Row],[Photon energy fr (eV)]]+Table1[[#This Row],[Photon energy to (eV)]])/2)</f>
        <v>11.5926112</v>
      </c>
      <c r="F2306" s="8">
        <v>56.722821717951497</v>
      </c>
      <c r="G2306" s="1">
        <v>1.5946252893916899</v>
      </c>
      <c r="H2306" s="2"/>
      <c r="I2306"/>
      <c r="J2306" s="2"/>
    </row>
    <row r="2307" spans="1:10" x14ac:dyDescent="0.2">
      <c r="A2307" s="2" t="s">
        <v>21</v>
      </c>
      <c r="B2307" s="9">
        <v>18.09</v>
      </c>
      <c r="C2307" s="9"/>
      <c r="D23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07" s="6">
        <f>IF(Table1[[#This Row],[Photon energy to (eV)]]="",2*Table1[[#This Row],[Photon energy fr (eV)]]-Threshold,(Table1[[#This Row],[Photon energy fr (eV)]]+Table1[[#This Row],[Photon energy to (eV)]])/2)</f>
        <v>11.5926112</v>
      </c>
      <c r="F2307" s="8">
        <v>57.295779513082302</v>
      </c>
      <c r="G2307" s="1">
        <v>3.74862961916911</v>
      </c>
      <c r="H2307" s="2"/>
      <c r="I2307"/>
      <c r="J2307" s="2"/>
    </row>
    <row r="2308" spans="1:10" x14ac:dyDescent="0.2">
      <c r="A2308" s="2" t="s">
        <v>21</v>
      </c>
      <c r="B2308" s="9">
        <v>18.09</v>
      </c>
      <c r="C2308" s="9"/>
      <c r="D23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08" s="6">
        <f>IF(Table1[[#This Row],[Photon energy to (eV)]]="",2*Table1[[#This Row],[Photon energy fr (eV)]]-Threshold,(Table1[[#This Row],[Photon energy fr (eV)]]+Table1[[#This Row],[Photon energy to (eV)]])/2)</f>
        <v>11.5926112</v>
      </c>
      <c r="F2308" s="8">
        <v>57.868737308213198</v>
      </c>
      <c r="G2308" s="1">
        <v>6.0093747369505097</v>
      </c>
      <c r="H2308" s="2"/>
      <c r="I2308"/>
      <c r="J2308" s="2"/>
    </row>
    <row r="2309" spans="1:10" x14ac:dyDescent="0.2">
      <c r="A2309" s="2" t="s">
        <v>21</v>
      </c>
      <c r="B2309" s="9">
        <v>18.09</v>
      </c>
      <c r="C2309" s="9"/>
      <c r="D23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09" s="6">
        <f>IF(Table1[[#This Row],[Photon energy to (eV)]]="",2*Table1[[#This Row],[Photon energy fr (eV)]]-Threshold,(Table1[[#This Row],[Photon energy fr (eV)]]+Table1[[#This Row],[Photon energy to (eV)]])/2)</f>
        <v>11.5926112</v>
      </c>
      <c r="F2309" s="8">
        <v>58.441695103344003</v>
      </c>
      <c r="G2309" s="1">
        <v>8.3742780216411496</v>
      </c>
      <c r="H2309" s="2"/>
      <c r="I2309"/>
      <c r="J2309" s="2"/>
    </row>
    <row r="2310" spans="1:10" x14ac:dyDescent="0.2">
      <c r="A2310" s="2" t="s">
        <v>21</v>
      </c>
      <c r="B2310" s="9">
        <v>18.09</v>
      </c>
      <c r="C2310" s="9"/>
      <c r="D23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10" s="6">
        <f>IF(Table1[[#This Row],[Photon energy to (eV)]]="",2*Table1[[#This Row],[Photon energy fr (eV)]]-Threshold,(Table1[[#This Row],[Photon energy fr (eV)]]+Table1[[#This Row],[Photon energy to (eV)]])/2)</f>
        <v>11.5926112</v>
      </c>
      <c r="F2310" s="8">
        <v>59.0146528984748</v>
      </c>
      <c r="G2310" s="1">
        <v>10.840080610279299</v>
      </c>
      <c r="H2310" s="2"/>
      <c r="I2310"/>
      <c r="J2310" s="2"/>
    </row>
    <row r="2311" spans="1:10" x14ac:dyDescent="0.2">
      <c r="A2311" s="2" t="s">
        <v>21</v>
      </c>
      <c r="B2311" s="9">
        <v>18.09</v>
      </c>
      <c r="C2311" s="9"/>
      <c r="D23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11" s="6">
        <f>IF(Table1[[#This Row],[Photon energy to (eV)]]="",2*Table1[[#This Row],[Photon energy fr (eV)]]-Threshold,(Table1[[#This Row],[Photon energy fr (eV)]]+Table1[[#This Row],[Photon energy to (eV)]])/2)</f>
        <v>11.5926112</v>
      </c>
      <c r="F2311" s="8">
        <v>59.587610693605598</v>
      </c>
      <c r="G2311" s="1">
        <v>13.4028475620607</v>
      </c>
      <c r="H2311" s="2"/>
      <c r="I2311"/>
      <c r="J2311" s="2"/>
    </row>
    <row r="2312" spans="1:10" x14ac:dyDescent="0.2">
      <c r="A2312" s="2" t="s">
        <v>21</v>
      </c>
      <c r="B2312" s="9">
        <v>18.09</v>
      </c>
      <c r="C2312" s="9"/>
      <c r="D23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12" s="6">
        <f>IF(Table1[[#This Row],[Photon energy to (eV)]]="",2*Table1[[#This Row],[Photon energy fr (eV)]]-Threshold,(Table1[[#This Row],[Photon energy fr (eV)]]+Table1[[#This Row],[Photon energy to (eV)]])/2)</f>
        <v>11.5926112</v>
      </c>
      <c r="F2312" s="8">
        <v>60.160568488736402</v>
      </c>
      <c r="G2312" s="1">
        <v>16.057977281493901</v>
      </c>
      <c r="H2312" s="2"/>
      <c r="I2312"/>
      <c r="J2312" s="2"/>
    </row>
    <row r="2313" spans="1:10" x14ac:dyDescent="0.2">
      <c r="A2313" s="2" t="s">
        <v>21</v>
      </c>
      <c r="B2313" s="9">
        <v>18.09</v>
      </c>
      <c r="C2313" s="9"/>
      <c r="D23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13" s="6">
        <f>IF(Table1[[#This Row],[Photon energy to (eV)]]="",2*Table1[[#This Row],[Photon energy fr (eV)]]-Threshold,(Table1[[#This Row],[Photon energy fr (eV)]]+Table1[[#This Row],[Photon energy to (eV)]])/2)</f>
        <v>11.5926112</v>
      </c>
      <c r="F2313" s="8">
        <v>60.733526283867299</v>
      </c>
      <c r="G2313" s="1">
        <v>18.800220503307798</v>
      </c>
      <c r="H2313" s="2"/>
      <c r="I2313"/>
      <c r="J2313" s="2"/>
    </row>
    <row r="2314" spans="1:10" x14ac:dyDescent="0.2">
      <c r="A2314" s="2" t="s">
        <v>21</v>
      </c>
      <c r="B2314" s="9">
        <v>18.09</v>
      </c>
      <c r="C2314" s="9"/>
      <c r="D23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14" s="6">
        <f>IF(Table1[[#This Row],[Photon energy to (eV)]]="",2*Table1[[#This Row],[Photon energy fr (eV)]]-Threshold,(Table1[[#This Row],[Photon energy fr (eV)]]+Table1[[#This Row],[Photon energy to (eV)]])/2)</f>
        <v>11.5926112</v>
      </c>
      <c r="F2314" s="8">
        <v>61.306484078998103</v>
      </c>
      <c r="G2314" s="1">
        <v>21.623708909799301</v>
      </c>
      <c r="H2314" s="2"/>
      <c r="I2314"/>
      <c r="J2314" s="2"/>
    </row>
    <row r="2315" spans="1:10" x14ac:dyDescent="0.2">
      <c r="A2315" s="2" t="s">
        <v>21</v>
      </c>
      <c r="B2315" s="9">
        <v>18.09</v>
      </c>
      <c r="C2315" s="9"/>
      <c r="D23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15" s="6">
        <f>IF(Table1[[#This Row],[Photon energy to (eV)]]="",2*Table1[[#This Row],[Photon energy fr (eV)]]-Threshold,(Table1[[#This Row],[Photon energy fr (eV)]]+Table1[[#This Row],[Photon energy to (eV)]])/2)</f>
        <v>11.5926112</v>
      </c>
      <c r="F2315" s="8">
        <v>61.879441874128901</v>
      </c>
      <c r="G2315" s="1">
        <v>24.521993201771501</v>
      </c>
      <c r="H2315" s="2"/>
      <c r="I2315"/>
      <c r="J2315" s="2"/>
    </row>
    <row r="2316" spans="1:10" x14ac:dyDescent="0.2">
      <c r="A2316" s="2" t="s">
        <v>21</v>
      </c>
      <c r="B2316" s="9">
        <v>18.09</v>
      </c>
      <c r="C2316" s="9"/>
      <c r="D23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16" s="6">
        <f>IF(Table1[[#This Row],[Photon energy to (eV)]]="",2*Table1[[#This Row],[Photon energy fr (eV)]]-Threshold,(Table1[[#This Row],[Photon energy fr (eV)]]+Table1[[#This Row],[Photon energy to (eV)]])/2)</f>
        <v>11.5926112</v>
      </c>
      <c r="F2316" s="8">
        <v>62.452399669259698</v>
      </c>
      <c r="G2316" s="1">
        <v>27.488090188660902</v>
      </c>
      <c r="H2316" s="2"/>
      <c r="I2316"/>
      <c r="J2316" s="2"/>
    </row>
    <row r="2317" spans="1:10" x14ac:dyDescent="0.2">
      <c r="A2317" s="2" t="s">
        <v>21</v>
      </c>
      <c r="B2317" s="9">
        <v>18.09</v>
      </c>
      <c r="C2317" s="9"/>
      <c r="D23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17" s="6">
        <f>IF(Table1[[#This Row],[Photon energy to (eV)]]="",2*Table1[[#This Row],[Photon energy fr (eV)]]-Threshold,(Table1[[#This Row],[Photon energy fr (eV)]]+Table1[[#This Row],[Photon energy to (eV)]])/2)</f>
        <v>11.5926112</v>
      </c>
      <c r="F2317" s="8">
        <v>63.025357464390602</v>
      </c>
      <c r="G2317" s="1">
        <v>30.514538210209</v>
      </c>
      <c r="H2317" s="2"/>
      <c r="I2317"/>
      <c r="J2317" s="2"/>
    </row>
    <row r="2318" spans="1:10" x14ac:dyDescent="0.2">
      <c r="A2318" s="2" t="s">
        <v>21</v>
      </c>
      <c r="B2318" s="9">
        <v>18.09</v>
      </c>
      <c r="C2318" s="9"/>
      <c r="D23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18" s="6">
        <f>IF(Table1[[#This Row],[Photon energy to (eV)]]="",2*Table1[[#This Row],[Photon energy fr (eV)]]-Threshold,(Table1[[#This Row],[Photon energy fr (eV)]]+Table1[[#This Row],[Photon energy to (eV)]])/2)</f>
        <v>11.5926112</v>
      </c>
      <c r="F2318" s="8">
        <v>63.598315259521399</v>
      </c>
      <c r="G2318" s="1">
        <v>33.593459963809899</v>
      </c>
      <c r="H2318" s="2"/>
      <c r="I2318"/>
      <c r="J2318" s="2"/>
    </row>
    <row r="2319" spans="1:10" x14ac:dyDescent="0.2">
      <c r="A2319" s="2" t="s">
        <v>21</v>
      </c>
      <c r="B2319" s="9">
        <v>18.09</v>
      </c>
      <c r="C2319" s="9"/>
      <c r="D23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19" s="6">
        <f>IF(Table1[[#This Row],[Photon energy to (eV)]]="",2*Table1[[#This Row],[Photon energy fr (eV)]]-Threshold,(Table1[[#This Row],[Photon energy fr (eV)]]+Table1[[#This Row],[Photon energy to (eV)]])/2)</f>
        <v>11.5926112</v>
      </c>
      <c r="F2319" s="8">
        <v>64.171273054652204</v>
      </c>
      <c r="G2319" s="1">
        <v>36.716631597561999</v>
      </c>
      <c r="H2319" s="2"/>
      <c r="I2319"/>
      <c r="J2319" s="2"/>
    </row>
    <row r="2320" spans="1:10" x14ac:dyDescent="0.2">
      <c r="A2320" s="2" t="s">
        <v>21</v>
      </c>
      <c r="B2320" s="9">
        <v>18.09</v>
      </c>
      <c r="C2320" s="9"/>
      <c r="D23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20" s="6">
        <f>IF(Table1[[#This Row],[Photon energy to (eV)]]="",2*Table1[[#This Row],[Photon energy fr (eV)]]-Threshold,(Table1[[#This Row],[Photon energy fr (eV)]]+Table1[[#This Row],[Photon energy to (eV)]])/2)</f>
        <v>11.5926112</v>
      </c>
      <c r="F2320" s="8">
        <v>64.744230849782994</v>
      </c>
      <c r="G2320" s="1">
        <v>39.875556749580099</v>
      </c>
      <c r="H2320" s="2"/>
      <c r="I2320"/>
      <c r="J2320" s="2"/>
    </row>
    <row r="2321" spans="1:10" x14ac:dyDescent="0.2">
      <c r="A2321" s="2" t="s">
        <v>21</v>
      </c>
      <c r="B2321" s="9">
        <v>18.09</v>
      </c>
      <c r="C2321" s="9"/>
      <c r="D23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21" s="6">
        <f>IF(Table1[[#This Row],[Photon energy to (eV)]]="",2*Table1[[#This Row],[Photon energy fr (eV)]]-Threshold,(Table1[[#This Row],[Photon energy fr (eV)]]+Table1[[#This Row],[Photon energy to (eV)]])/2)</f>
        <v>11.5926112</v>
      </c>
      <c r="F2321" s="8">
        <v>65.317188644913898</v>
      </c>
      <c r="G2321" s="1">
        <v>43.061544076858901</v>
      </c>
      <c r="H2321" s="2"/>
      <c r="I2321"/>
      <c r="J2321" s="2"/>
    </row>
    <row r="2322" spans="1:10" x14ac:dyDescent="0.2">
      <c r="A2322" s="2" t="s">
        <v>21</v>
      </c>
      <c r="B2322" s="9">
        <v>18.09</v>
      </c>
      <c r="C2322" s="9"/>
      <c r="D23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22" s="6">
        <f>IF(Table1[[#This Row],[Photon energy to (eV)]]="",2*Table1[[#This Row],[Photon energy fr (eV)]]-Threshold,(Table1[[#This Row],[Photon energy fr (eV)]]+Table1[[#This Row],[Photon energy to (eV)]])/2)</f>
        <v>11.5926112</v>
      </c>
      <c r="F2322" s="8">
        <v>65.890146440044703</v>
      </c>
      <c r="G2322" s="1">
        <v>46.265786728305599</v>
      </c>
      <c r="H2322" s="2"/>
      <c r="I2322"/>
      <c r="J2322" s="2"/>
    </row>
    <row r="2323" spans="1:10" x14ac:dyDescent="0.2">
      <c r="A2323" s="2" t="s">
        <v>21</v>
      </c>
      <c r="B2323" s="9">
        <v>18.09</v>
      </c>
      <c r="C2323" s="9"/>
      <c r="D23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23" s="6">
        <f>IF(Table1[[#This Row],[Photon energy to (eV)]]="",2*Table1[[#This Row],[Photon energy fr (eV)]]-Threshold,(Table1[[#This Row],[Photon energy fr (eV)]]+Table1[[#This Row],[Photon energy to (eV)]])/2)</f>
        <v>11.5926112</v>
      </c>
      <c r="F2323" s="8">
        <v>66.463104235175507</v>
      </c>
      <c r="G2323" s="1">
        <v>49.479442179847197</v>
      </c>
      <c r="H2323" s="2"/>
      <c r="I2323"/>
      <c r="J2323" s="2"/>
    </row>
    <row r="2324" spans="1:10" x14ac:dyDescent="0.2">
      <c r="A2324" s="2" t="s">
        <v>21</v>
      </c>
      <c r="B2324" s="9">
        <v>18.09</v>
      </c>
      <c r="C2324" s="9"/>
      <c r="D23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24" s="6">
        <f>IF(Table1[[#This Row],[Photon energy to (eV)]]="",2*Table1[[#This Row],[Photon energy fr (eV)]]-Threshold,(Table1[[#This Row],[Photon energy fr (eV)]]+Table1[[#This Row],[Photon energy to (eV)]])/2)</f>
        <v>11.5926112</v>
      </c>
      <c r="F2324" s="8">
        <v>67.036062030306297</v>
      </c>
      <c r="G2324" s="1">
        <v>52.693710865625597</v>
      </c>
      <c r="H2324" s="2"/>
      <c r="I2324"/>
      <c r="J2324" s="2"/>
    </row>
    <row r="2325" spans="1:10" x14ac:dyDescent="0.2">
      <c r="A2325" s="2" t="s">
        <v>21</v>
      </c>
      <c r="B2325" s="9">
        <v>18.09</v>
      </c>
      <c r="C2325" s="9"/>
      <c r="D23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25" s="6">
        <f>IF(Table1[[#This Row],[Photon energy to (eV)]]="",2*Table1[[#This Row],[Photon energy fr (eV)]]-Threshold,(Table1[[#This Row],[Photon energy fr (eV)]]+Table1[[#This Row],[Photon energy to (eV)]])/2)</f>
        <v>11.5926112</v>
      </c>
      <c r="F2325" s="8">
        <v>67.609019825437102</v>
      </c>
      <c r="G2325" s="1">
        <v>55.899912106687196</v>
      </c>
      <c r="H2325" s="2"/>
      <c r="I2325"/>
      <c r="J2325" s="2"/>
    </row>
    <row r="2326" spans="1:10" x14ac:dyDescent="0.2">
      <c r="A2326" s="2" t="s">
        <v>21</v>
      </c>
      <c r="B2326" s="9">
        <v>18.09</v>
      </c>
      <c r="C2326" s="9"/>
      <c r="D23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26" s="6">
        <f>IF(Table1[[#This Row],[Photon energy to (eV)]]="",2*Table1[[#This Row],[Photon energy fr (eV)]]-Threshold,(Table1[[#This Row],[Photon energy fr (eV)]]+Table1[[#This Row],[Photon energy to (eV)]])/2)</f>
        <v>11.5926112</v>
      </c>
      <c r="F2326" s="8">
        <v>68.181977620568006</v>
      </c>
      <c r="G2326" s="1">
        <v>59.089555952862597</v>
      </c>
      <c r="H2326" s="2"/>
      <c r="I2326"/>
      <c r="J2326" s="2"/>
    </row>
    <row r="2327" spans="1:10" x14ac:dyDescent="0.2">
      <c r="A2327" s="2" t="s">
        <v>21</v>
      </c>
      <c r="B2327" s="9">
        <v>18.09</v>
      </c>
      <c r="C2327" s="9"/>
      <c r="D23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27" s="6">
        <f>IF(Table1[[#This Row],[Photon energy to (eV)]]="",2*Table1[[#This Row],[Photon energy fr (eV)]]-Threshold,(Table1[[#This Row],[Photon energy fr (eV)]]+Table1[[#This Row],[Photon energy to (eV)]])/2)</f>
        <v>11.5926112</v>
      </c>
      <c r="F2327" s="8">
        <v>68.754935415698796</v>
      </c>
      <c r="G2327" s="1">
        <v>62.254409707938102</v>
      </c>
      <c r="H2327" s="2"/>
      <c r="I2327"/>
      <c r="J2327" s="2"/>
    </row>
    <row r="2328" spans="1:10" x14ac:dyDescent="0.2">
      <c r="A2328" s="2" t="s">
        <v>21</v>
      </c>
      <c r="B2328" s="9">
        <v>18.09</v>
      </c>
      <c r="C2328" s="9"/>
      <c r="D23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28" s="6">
        <f>IF(Table1[[#This Row],[Photon energy to (eV)]]="",2*Table1[[#This Row],[Photon energy fr (eV)]]-Threshold,(Table1[[#This Row],[Photon energy fr (eV)]]+Table1[[#This Row],[Photon energy to (eV)]])/2)</f>
        <v>11.5926112</v>
      </c>
      <c r="F2328" s="8">
        <v>69.3278932108296</v>
      </c>
      <c r="G2328" s="1">
        <v>65.386558095532607</v>
      </c>
      <c r="H2328" s="2"/>
      <c r="I2328"/>
      <c r="J2328" s="2"/>
    </row>
    <row r="2329" spans="1:10" x14ac:dyDescent="0.2">
      <c r="A2329" s="2" t="s">
        <v>21</v>
      </c>
      <c r="B2329" s="9">
        <v>18.09</v>
      </c>
      <c r="C2329" s="9"/>
      <c r="D23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29" s="6">
        <f>IF(Table1[[#This Row],[Photon energy to (eV)]]="",2*Table1[[#This Row],[Photon energy fr (eV)]]-Threshold,(Table1[[#This Row],[Photon energy fr (eV)]]+Table1[[#This Row],[Photon energy to (eV)]])/2)</f>
        <v>11.5926112</v>
      </c>
      <c r="F2329" s="8">
        <v>69.900851005960405</v>
      </c>
      <c r="G2329" s="1">
        <v>68.478456232865497</v>
      </c>
      <c r="H2329" s="2"/>
      <c r="I2329"/>
      <c r="J2329" s="2"/>
    </row>
    <row r="2330" spans="1:10" x14ac:dyDescent="0.2">
      <c r="A2330" s="2" t="s">
        <v>21</v>
      </c>
      <c r="B2330" s="9">
        <v>18.09</v>
      </c>
      <c r="C2330" s="9"/>
      <c r="D23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30" s="6">
        <f>IF(Table1[[#This Row],[Photon energy to (eV)]]="",2*Table1[[#This Row],[Photon energy fr (eV)]]-Threshold,(Table1[[#This Row],[Photon energy fr (eV)]]+Table1[[#This Row],[Photon energy to (eV)]])/2)</f>
        <v>11.5926112</v>
      </c>
      <c r="F2330" s="8">
        <v>70.473808801091295</v>
      </c>
      <c r="G2330" s="1">
        <v>71.522974803341896</v>
      </c>
      <c r="H2330" s="2"/>
      <c r="I2330"/>
      <c r="J2330" s="2"/>
    </row>
    <row r="2331" spans="1:10" x14ac:dyDescent="0.2">
      <c r="A2331" s="2" t="s">
        <v>21</v>
      </c>
      <c r="B2331" s="9">
        <v>18.09</v>
      </c>
      <c r="C2331" s="9"/>
      <c r="D23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31" s="6">
        <f>IF(Table1[[#This Row],[Photon energy to (eV)]]="",2*Table1[[#This Row],[Photon energy fr (eV)]]-Threshold,(Table1[[#This Row],[Photon energy fr (eV)]]+Table1[[#This Row],[Photon energy to (eV)]])/2)</f>
        <v>11.5926112</v>
      </c>
      <c r="F2331" s="8">
        <v>71.046766596222099</v>
      </c>
      <c r="G2331" s="1">
        <v>74.513437045631306</v>
      </c>
      <c r="H2331" s="2"/>
      <c r="I2331"/>
      <c r="J2331" s="2"/>
    </row>
    <row r="2332" spans="1:10" x14ac:dyDescent="0.2">
      <c r="A2332" s="2" t="s">
        <v>21</v>
      </c>
      <c r="B2332" s="9">
        <v>18.09</v>
      </c>
      <c r="C2332" s="9"/>
      <c r="D23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32" s="6">
        <f>IF(Table1[[#This Row],[Photon energy to (eV)]]="",2*Table1[[#This Row],[Photon energy fr (eV)]]-Threshold,(Table1[[#This Row],[Photon energy fr (eV)]]+Table1[[#This Row],[Photon energy to (eV)]])/2)</f>
        <v>11.5926112</v>
      </c>
      <c r="F2332" s="8">
        <v>71.619724391352904</v>
      </c>
      <c r="G2332" s="1">
        <v>77.4436473991003</v>
      </c>
      <c r="H2332" s="2"/>
      <c r="I2332"/>
      <c r="J2332" s="2"/>
    </row>
    <row r="2333" spans="1:10" x14ac:dyDescent="0.2">
      <c r="A2333" s="2" t="s">
        <v>21</v>
      </c>
      <c r="B2333" s="9">
        <v>18.09</v>
      </c>
      <c r="C2333" s="9"/>
      <c r="D23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33" s="6">
        <f>IF(Table1[[#This Row],[Photon energy to (eV)]]="",2*Table1[[#This Row],[Photon energy fr (eV)]]-Threshold,(Table1[[#This Row],[Photon energy fr (eV)]]+Table1[[#This Row],[Photon energy to (eV)]])/2)</f>
        <v>11.5926112</v>
      </c>
      <c r="F2333" s="8">
        <v>72.192682186483694</v>
      </c>
      <c r="G2333" s="1">
        <v>80.307911853569905</v>
      </c>
      <c r="H2333" s="2"/>
      <c r="I2333"/>
      <c r="J2333" s="2"/>
    </row>
    <row r="2334" spans="1:10" x14ac:dyDescent="0.2">
      <c r="A2334" s="2" t="s">
        <v>21</v>
      </c>
      <c r="B2334" s="9">
        <v>18.09</v>
      </c>
      <c r="C2334" s="9"/>
      <c r="D23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34" s="6">
        <f>IF(Table1[[#This Row],[Photon energy to (eV)]]="",2*Table1[[#This Row],[Photon energy fr (eV)]]-Threshold,(Table1[[#This Row],[Photon energy fr (eV)]]+Table1[[#This Row],[Photon energy to (eV)]])/2)</f>
        <v>11.5926112</v>
      </c>
      <c r="F2334" s="8">
        <v>72.765639981614598</v>
      </c>
      <c r="G2334" s="1">
        <v>83.1010502404839</v>
      </c>
      <c r="H2334" s="2"/>
      <c r="I2334"/>
      <c r="J2334" s="2"/>
    </row>
    <row r="2335" spans="1:10" x14ac:dyDescent="0.2">
      <c r="A2335" s="2" t="s">
        <v>21</v>
      </c>
      <c r="B2335" s="9">
        <v>18.09</v>
      </c>
      <c r="C2335" s="9"/>
      <c r="D23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35" s="6">
        <f>IF(Table1[[#This Row],[Photon energy to (eV)]]="",2*Table1[[#This Row],[Photon energy fr (eV)]]-Threshold,(Table1[[#This Row],[Photon energy fr (eV)]]+Table1[[#This Row],[Photon energy to (eV)]])/2)</f>
        <v>11.5926112</v>
      </c>
      <c r="F2335" s="8">
        <v>73.338597776745402</v>
      </c>
      <c r="G2335" s="1">
        <v>85.818400865749197</v>
      </c>
      <c r="H2335" s="2"/>
      <c r="I2335"/>
      <c r="J2335" s="2"/>
    </row>
    <row r="2336" spans="1:10" x14ac:dyDescent="0.2">
      <c r="A2336" s="2" t="s">
        <v>21</v>
      </c>
      <c r="B2336" s="9">
        <v>18.09</v>
      </c>
      <c r="C2336" s="9"/>
      <c r="D23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36" s="6">
        <f>IF(Table1[[#This Row],[Photon energy to (eV)]]="",2*Table1[[#This Row],[Photon energy fr (eV)]]-Threshold,(Table1[[#This Row],[Photon energy fr (eV)]]+Table1[[#This Row],[Photon energy to (eV)]])/2)</f>
        <v>11.5926112</v>
      </c>
      <c r="F2336" s="8">
        <v>73.911555571876207</v>
      </c>
      <c r="G2336" s="1">
        <v>88.455818021082607</v>
      </c>
      <c r="H2336" s="2"/>
      <c r="I2336"/>
      <c r="J2336" s="2"/>
    </row>
    <row r="2337" spans="1:10" x14ac:dyDescent="0.2">
      <c r="A2337" s="2" t="s">
        <v>21</v>
      </c>
      <c r="B2337" s="9">
        <v>18.09</v>
      </c>
      <c r="C2337" s="9"/>
      <c r="D23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37" s="6">
        <f>IF(Table1[[#This Row],[Photon energy to (eV)]]="",2*Table1[[#This Row],[Photon energy fr (eV)]]-Threshold,(Table1[[#This Row],[Photon energy fr (eV)]]+Table1[[#This Row],[Photon energy to (eV)]])/2)</f>
        <v>11.5926112</v>
      </c>
      <c r="F2337" s="8">
        <v>74.484513367006997</v>
      </c>
      <c r="G2337" s="1">
        <v>91.009663015819697</v>
      </c>
      <c r="H2337" s="2"/>
      <c r="I2337"/>
      <c r="J2337" s="2"/>
    </row>
    <row r="2338" spans="1:10" x14ac:dyDescent="0.2">
      <c r="A2338" s="2" t="s">
        <v>21</v>
      </c>
      <c r="B2338" s="9">
        <v>18.09</v>
      </c>
      <c r="C2338" s="9"/>
      <c r="D23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38" s="6">
        <f>IF(Table1[[#This Row],[Photon energy to (eV)]]="",2*Table1[[#This Row],[Photon energy fr (eV)]]-Threshold,(Table1[[#This Row],[Photon energy fr (eV)]]+Table1[[#This Row],[Photon energy to (eV)]])/2)</f>
        <v>11.5926112</v>
      </c>
      <c r="F2338" s="8">
        <v>75.057471162137801</v>
      </c>
      <c r="G2338" s="1">
        <v>93.476789447861606</v>
      </c>
      <c r="H2338" s="2"/>
      <c r="I2338"/>
      <c r="J2338" s="2"/>
    </row>
    <row r="2339" spans="1:10" x14ac:dyDescent="0.2">
      <c r="A2339" s="2" t="s">
        <v>21</v>
      </c>
      <c r="B2339" s="9">
        <v>18.09</v>
      </c>
      <c r="C2339" s="9"/>
      <c r="D23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39" s="6">
        <f>IF(Table1[[#This Row],[Photon energy to (eV)]]="",2*Table1[[#This Row],[Photon energy fr (eV)]]-Threshold,(Table1[[#This Row],[Photon energy fr (eV)]]+Table1[[#This Row],[Photon energy to (eV)]])/2)</f>
        <v>11.5926112</v>
      </c>
      <c r="F2339" s="8">
        <v>75.630428957268705</v>
      </c>
      <c r="G2339" s="1">
        <v>95.854523479621506</v>
      </c>
      <c r="H2339" s="2"/>
      <c r="I2339"/>
      <c r="J2339" s="2"/>
    </row>
    <row r="2340" spans="1:10" x14ac:dyDescent="0.2">
      <c r="A2340" s="2" t="s">
        <v>21</v>
      </c>
      <c r="B2340" s="9">
        <v>18.09</v>
      </c>
      <c r="C2340" s="9"/>
      <c r="D23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40" s="6">
        <f>IF(Table1[[#This Row],[Photon energy to (eV)]]="",2*Table1[[#This Row],[Photon energy fr (eV)]]-Threshold,(Table1[[#This Row],[Photon energy fr (eV)]]+Table1[[#This Row],[Photon energy to (eV)]])/2)</f>
        <v>11.5926112</v>
      </c>
      <c r="F2340" s="8">
        <v>76.203386752399496</v>
      </c>
      <c r="G2340" s="1">
        <v>98.140639905151005</v>
      </c>
      <c r="H2340" s="2"/>
      <c r="I2340"/>
      <c r="J2340" s="2"/>
    </row>
    <row r="2341" spans="1:10" x14ac:dyDescent="0.2">
      <c r="A2341" s="2" t="s">
        <v>21</v>
      </c>
      <c r="B2341" s="9">
        <v>18.09</v>
      </c>
      <c r="C2341" s="9"/>
      <c r="D23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41" s="6">
        <f>IF(Table1[[#This Row],[Photon energy to (eV)]]="",2*Table1[[#This Row],[Photon energy fr (eV)]]-Threshold,(Table1[[#This Row],[Photon energy fr (eV)]]+Table1[[#This Row],[Photon energy to (eV)]])/2)</f>
        <v>11.5926112</v>
      </c>
      <c r="F2341" s="8">
        <v>76.7763445475303</v>
      </c>
      <c r="G2341" s="1">
        <v>100.333334792588</v>
      </c>
      <c r="H2341" s="2"/>
      <c r="I2341"/>
      <c r="J2341" s="2"/>
    </row>
    <row r="2342" spans="1:10" x14ac:dyDescent="0.2">
      <c r="A2342" s="2" t="s">
        <v>21</v>
      </c>
      <c r="B2342" s="9">
        <v>18.09</v>
      </c>
      <c r="C2342" s="9"/>
      <c r="D23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42" s="6">
        <f>IF(Table1[[#This Row],[Photon energy to (eV)]]="",2*Table1[[#This Row],[Photon energy fr (eV)]]-Threshold,(Table1[[#This Row],[Photon energy fr (eV)]]+Table1[[#This Row],[Photon energy to (eV)]])/2)</f>
        <v>11.5926112</v>
      </c>
      <c r="F2342" s="8">
        <v>77.349302342661204</v>
      </c>
      <c r="G2342" s="1">
        <v>102.431195462351</v>
      </c>
      <c r="H2342" s="2"/>
      <c r="I2342"/>
      <c r="J2342" s="2"/>
    </row>
    <row r="2343" spans="1:10" x14ac:dyDescent="0.2">
      <c r="A2343" s="2" t="s">
        <v>21</v>
      </c>
      <c r="B2343" s="9">
        <v>18.09</v>
      </c>
      <c r="C2343" s="9"/>
      <c r="D23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43" s="6">
        <f>IF(Table1[[#This Row],[Photon energy to (eV)]]="",2*Table1[[#This Row],[Photon energy fr (eV)]]-Threshold,(Table1[[#This Row],[Photon energy fr (eV)]]+Table1[[#This Row],[Photon energy to (eV)]])/2)</f>
        <v>11.5926112</v>
      </c>
      <c r="F2343" s="8">
        <v>77.922260137791994</v>
      </c>
      <c r="G2343" s="1">
        <v>104.43316852279099</v>
      </c>
      <c r="H2343" s="2"/>
      <c r="I2343"/>
      <c r="J2343" s="2"/>
    </row>
    <row r="2344" spans="1:10" x14ac:dyDescent="0.2">
      <c r="A2344" s="2" t="s">
        <v>21</v>
      </c>
      <c r="B2344" s="9">
        <v>18.09</v>
      </c>
      <c r="C2344" s="9"/>
      <c r="D23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44" s="6">
        <f>IF(Table1[[#This Row],[Photon energy to (eV)]]="",2*Table1[[#This Row],[Photon energy fr (eV)]]-Threshold,(Table1[[#This Row],[Photon energy fr (eV)]]+Table1[[#This Row],[Photon energy to (eV)]])/2)</f>
        <v>11.5926112</v>
      </c>
      <c r="F2344" s="8">
        <v>78.495217932922799</v>
      </c>
      <c r="G2344" s="1">
        <v>106.338526632586</v>
      </c>
      <c r="H2344" s="2"/>
      <c r="I2344"/>
      <c r="J2344" s="2"/>
    </row>
    <row r="2345" spans="1:10" x14ac:dyDescent="0.2">
      <c r="A2345" s="2" t="s">
        <v>21</v>
      </c>
      <c r="B2345" s="9">
        <v>18.09</v>
      </c>
      <c r="C2345" s="9"/>
      <c r="D23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45" s="6">
        <f>IF(Table1[[#This Row],[Photon energy to (eV)]]="",2*Table1[[#This Row],[Photon energy fr (eV)]]-Threshold,(Table1[[#This Row],[Photon energy fr (eV)]]+Table1[[#This Row],[Photon energy to (eV)]])/2)</f>
        <v>11.5926112</v>
      </c>
      <c r="F2345" s="8">
        <v>79.068175728053603</v>
      </c>
      <c r="G2345" s="1">
        <v>108.14683459877</v>
      </c>
      <c r="H2345" s="2"/>
      <c r="I2345"/>
      <c r="J2345" s="2"/>
    </row>
    <row r="2346" spans="1:10" x14ac:dyDescent="0.2">
      <c r="A2346" s="2" t="s">
        <v>21</v>
      </c>
      <c r="B2346" s="9">
        <v>18.09</v>
      </c>
      <c r="C2346" s="9"/>
      <c r="D23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46" s="6">
        <f>IF(Table1[[#This Row],[Photon energy to (eV)]]="",2*Table1[[#This Row],[Photon energy fr (eV)]]-Threshold,(Table1[[#This Row],[Photon energy fr (eV)]]+Table1[[#This Row],[Photon energy to (eV)]])/2)</f>
        <v>11.5926112</v>
      </c>
      <c r="F2346" s="8">
        <v>79.641133523184394</v>
      </c>
      <c r="G2346" s="1">
        <v>109.857915352416</v>
      </c>
      <c r="H2346" s="2"/>
      <c r="I2346"/>
      <c r="J2346" s="2"/>
    </row>
    <row r="2347" spans="1:10" x14ac:dyDescent="0.2">
      <c r="A2347" s="2" t="s">
        <v>21</v>
      </c>
      <c r="B2347" s="9">
        <v>18.09</v>
      </c>
      <c r="C2347" s="9"/>
      <c r="D23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47" s="6">
        <f>IF(Table1[[#This Row],[Photon energy to (eV)]]="",2*Table1[[#This Row],[Photon energy fr (eV)]]-Threshold,(Table1[[#This Row],[Photon energy fr (eV)]]+Table1[[#This Row],[Photon energy to (eV)]])/2)</f>
        <v>11.5926112</v>
      </c>
      <c r="F2347" s="8">
        <v>80.214091318315297</v>
      </c>
      <c r="G2347" s="1">
        <v>111.471816275097</v>
      </c>
      <c r="H2347" s="2"/>
      <c r="I2347"/>
      <c r="J2347" s="2"/>
    </row>
    <row r="2348" spans="1:10" x14ac:dyDescent="0.2">
      <c r="A2348" s="2" t="s">
        <v>21</v>
      </c>
      <c r="B2348" s="9">
        <v>18.09</v>
      </c>
      <c r="C2348" s="9"/>
      <c r="D23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48" s="6">
        <f>IF(Table1[[#This Row],[Photon energy to (eV)]]="",2*Table1[[#This Row],[Photon energy fr (eV)]]-Threshold,(Table1[[#This Row],[Photon energy fr (eV)]]+Table1[[#This Row],[Photon energy to (eV)]])/2)</f>
        <v>11.5926112</v>
      </c>
      <c r="F2348" s="8">
        <v>80.787049113446102</v>
      </c>
      <c r="G2348" s="1">
        <v>112.98877628020099</v>
      </c>
      <c r="H2348" s="2"/>
      <c r="I2348"/>
      <c r="J2348" s="2"/>
    </row>
    <row r="2349" spans="1:10" x14ac:dyDescent="0.2">
      <c r="A2349" s="2" t="s">
        <v>21</v>
      </c>
      <c r="B2349" s="9">
        <v>18.09</v>
      </c>
      <c r="C2349" s="9"/>
      <c r="D23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49" s="6">
        <f>IF(Table1[[#This Row],[Photon energy to (eV)]]="",2*Table1[[#This Row],[Photon energy fr (eV)]]-Threshold,(Table1[[#This Row],[Photon energy fr (eV)]]+Table1[[#This Row],[Photon energy to (eV)]])/2)</f>
        <v>11.5926112</v>
      </c>
      <c r="F2349" s="8">
        <v>81.360006908576906</v>
      </c>
      <c r="G2349" s="1">
        <v>114.40919398567399</v>
      </c>
      <c r="H2349" s="2"/>
      <c r="I2349"/>
      <c r="J2349" s="2"/>
    </row>
    <row r="2350" spans="1:10" x14ac:dyDescent="0.2">
      <c r="A2350" s="2" t="s">
        <v>21</v>
      </c>
      <c r="B2350" s="9">
        <v>18.09</v>
      </c>
      <c r="C2350" s="9"/>
      <c r="D23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50" s="6">
        <f>IF(Table1[[#This Row],[Photon energy to (eV)]]="",2*Table1[[#This Row],[Photon energy fr (eV)]]-Threshold,(Table1[[#This Row],[Photon energy fr (eV)]]+Table1[[#This Row],[Photon energy to (eV)]])/2)</f>
        <v>11.5926112</v>
      </c>
      <c r="F2350" s="8">
        <v>81.932964703707697</v>
      </c>
      <c r="G2350" s="1">
        <v>115.73359725208999</v>
      </c>
      <c r="H2350" s="2"/>
      <c r="I2350"/>
      <c r="J2350" s="2"/>
    </row>
    <row r="2351" spans="1:10" x14ac:dyDescent="0.2">
      <c r="A2351" s="2" t="s">
        <v>21</v>
      </c>
      <c r="B2351" s="9">
        <v>18.09</v>
      </c>
      <c r="C2351" s="9"/>
      <c r="D23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51" s="6">
        <f>IF(Table1[[#This Row],[Photon energy to (eV)]]="",2*Table1[[#This Row],[Photon energy fr (eV)]]-Threshold,(Table1[[#This Row],[Photon energy fr (eV)]]+Table1[[#This Row],[Photon energy to (eV)]])/2)</f>
        <v>11.5926112</v>
      </c>
      <c r="F2351" s="8">
        <v>82.505922498838501</v>
      </c>
      <c r="G2351" s="1">
        <v>116.962614300826</v>
      </c>
      <c r="H2351" s="2"/>
      <c r="I2351"/>
      <c r="J2351" s="2"/>
    </row>
    <row r="2352" spans="1:10" x14ac:dyDescent="0.2">
      <c r="A2352" s="2" t="s">
        <v>21</v>
      </c>
      <c r="B2352" s="9">
        <v>18.09</v>
      </c>
      <c r="C2352" s="9"/>
      <c r="D23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52" s="6">
        <f>IF(Table1[[#This Row],[Photon energy to (eV)]]="",2*Table1[[#This Row],[Photon energy fr (eV)]]-Threshold,(Table1[[#This Row],[Photon energy fr (eV)]]+Table1[[#This Row],[Photon energy to (eV)]])/2)</f>
        <v>11.5926112</v>
      </c>
      <c r="F2352" s="8">
        <v>83.078880293969405</v>
      </c>
      <c r="G2352" s="1">
        <v>118.096946574813</v>
      </c>
      <c r="H2352" s="2"/>
      <c r="I2352"/>
      <c r="J2352" s="2"/>
    </row>
    <row r="2353" spans="1:10" x14ac:dyDescent="0.2">
      <c r="A2353" s="2" t="s">
        <v>21</v>
      </c>
      <c r="B2353" s="9">
        <v>18.09</v>
      </c>
      <c r="C2353" s="9"/>
      <c r="D23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53" s="6">
        <f>IF(Table1[[#This Row],[Photon energy to (eV)]]="",2*Table1[[#This Row],[Photon energy fr (eV)]]-Threshold,(Table1[[#This Row],[Photon energy fr (eV)]]+Table1[[#This Row],[Photon energy to (eV)]])/2)</f>
        <v>11.5926112</v>
      </c>
      <c r="F2353" s="8">
        <v>83.651838089100195</v>
      </c>
      <c r="G2353" s="1">
        <v>119.137343457894</v>
      </c>
      <c r="H2353" s="2"/>
      <c r="I2353"/>
      <c r="J2353" s="2"/>
    </row>
    <row r="2354" spans="1:10" x14ac:dyDescent="0.2">
      <c r="A2354" s="2" t="s">
        <v>21</v>
      </c>
      <c r="B2354" s="9">
        <v>18.09</v>
      </c>
      <c r="C2354" s="9"/>
      <c r="D23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54" s="6">
        <f>IF(Table1[[#This Row],[Photon energy to (eV)]]="",2*Table1[[#This Row],[Photon energy fr (eV)]]-Threshold,(Table1[[#This Row],[Photon energy fr (eV)]]+Table1[[#This Row],[Photon energy to (eV)]])/2)</f>
        <v>11.5926112</v>
      </c>
      <c r="F2354" s="8">
        <v>84.224795884231</v>
      </c>
      <c r="G2354" s="1">
        <v>120.08457892883401</v>
      </c>
      <c r="H2354" s="2"/>
      <c r="I2354"/>
      <c r="J2354" s="2"/>
    </row>
    <row r="2355" spans="1:10" x14ac:dyDescent="0.2">
      <c r="A2355" s="2" t="s">
        <v>21</v>
      </c>
      <c r="B2355" s="9">
        <v>18.09</v>
      </c>
      <c r="C2355" s="9"/>
      <c r="D23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55" s="6">
        <f>IF(Table1[[#This Row],[Photon energy to (eV)]]="",2*Table1[[#This Row],[Photon energy fr (eV)]]-Threshold,(Table1[[#This Row],[Photon energy fr (eV)]]+Table1[[#This Row],[Photon energy to (eV)]])/2)</f>
        <v>11.5926112</v>
      </c>
      <c r="F2355" s="8">
        <v>84.797753679361804</v>
      </c>
      <c r="G2355" s="1">
        <v>120.939430192708</v>
      </c>
      <c r="H2355" s="2"/>
      <c r="I2355"/>
      <c r="J2355" s="2"/>
    </row>
    <row r="2356" spans="1:10" x14ac:dyDescent="0.2">
      <c r="A2356" s="2" t="s">
        <v>21</v>
      </c>
      <c r="B2356" s="9">
        <v>18.09</v>
      </c>
      <c r="C2356" s="9"/>
      <c r="D23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56" s="6">
        <f>IF(Table1[[#This Row],[Photon energy to (eV)]]="",2*Table1[[#This Row],[Photon energy fr (eV)]]-Threshold,(Table1[[#This Row],[Photon energy fr (eV)]]+Table1[[#This Row],[Photon energy to (eV)]])/2)</f>
        <v>11.5926112</v>
      </c>
      <c r="F2356" s="8">
        <v>85.370711474492694</v>
      </c>
      <c r="G2356" s="1">
        <v>121.70265830520501</v>
      </c>
      <c r="H2356" s="2"/>
      <c r="I2356"/>
      <c r="J2356" s="2"/>
    </row>
    <row r="2357" spans="1:10" x14ac:dyDescent="0.2">
      <c r="A2357" s="2" t="s">
        <v>21</v>
      </c>
      <c r="B2357" s="9">
        <v>18.09</v>
      </c>
      <c r="C2357" s="9"/>
      <c r="D23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57" s="6">
        <f>IF(Table1[[#This Row],[Photon energy to (eV)]]="",2*Table1[[#This Row],[Photon energy fr (eV)]]-Threshold,(Table1[[#This Row],[Photon energy fr (eV)]]+Table1[[#This Row],[Photon energy to (eV)]])/2)</f>
        <v>11.5926112</v>
      </c>
      <c r="F2357" s="8">
        <v>85.943669269623499</v>
      </c>
      <c r="G2357" s="1">
        <v>122.37499078382</v>
      </c>
      <c r="H2357" s="2"/>
      <c r="I2357"/>
      <c r="J2357" s="2"/>
    </row>
    <row r="2358" spans="1:10" x14ac:dyDescent="0.2">
      <c r="A2358" s="2" t="s">
        <v>21</v>
      </c>
      <c r="B2358" s="9">
        <v>18.09</v>
      </c>
      <c r="C2358" s="9"/>
      <c r="D23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58" s="6">
        <f>IF(Table1[[#This Row],[Photon energy to (eV)]]="",2*Table1[[#This Row],[Photon energy fr (eV)]]-Threshold,(Table1[[#This Row],[Photon energy fr (eV)]]+Table1[[#This Row],[Photon energy to (eV)]])/2)</f>
        <v>11.5926112</v>
      </c>
      <c r="F2358" s="8">
        <v>86.516627064754303</v>
      </c>
      <c r="G2358" s="1">
        <v>122.95710618473299</v>
      </c>
      <c r="H2358" s="2"/>
      <c r="I2358"/>
      <c r="J2358" s="2"/>
    </row>
    <row r="2359" spans="1:10" x14ac:dyDescent="0.2">
      <c r="A2359" s="2" t="s">
        <v>21</v>
      </c>
      <c r="B2359" s="9">
        <v>18.09</v>
      </c>
      <c r="C2359" s="9"/>
      <c r="D23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59" s="6">
        <f>IF(Table1[[#This Row],[Photon energy to (eV)]]="",2*Table1[[#This Row],[Photon energy fr (eV)]]-Threshold,(Table1[[#This Row],[Photon energy fr (eV)]]+Table1[[#This Row],[Photon energy to (eV)]])/2)</f>
        <v>11.5926112</v>
      </c>
      <c r="F2359" s="8">
        <v>87.089584859885093</v>
      </c>
      <c r="G2359" s="1">
        <v>123.449620612668</v>
      </c>
      <c r="H2359" s="2"/>
      <c r="I2359"/>
      <c r="J2359" s="2"/>
    </row>
    <row r="2360" spans="1:10" x14ac:dyDescent="0.2">
      <c r="A2360" s="2" t="s">
        <v>21</v>
      </c>
      <c r="B2360" s="9">
        <v>18.09</v>
      </c>
      <c r="C2360" s="9"/>
      <c r="D23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60" s="6">
        <f>IF(Table1[[#This Row],[Photon energy to (eV)]]="",2*Table1[[#This Row],[Photon energy fr (eV)]]-Threshold,(Table1[[#This Row],[Photon energy fr (eV)]]+Table1[[#This Row],[Photon energy to (eV)]])/2)</f>
        <v>11.5926112</v>
      </c>
      <c r="F2360" s="8">
        <v>87.662542655015898</v>
      </c>
      <c r="G2360" s="1">
        <v>123.853076125036</v>
      </c>
      <c r="H2360" s="2"/>
      <c r="I2360"/>
      <c r="J2360" s="2"/>
    </row>
    <row r="2361" spans="1:10" x14ac:dyDescent="0.2">
      <c r="A2361" s="2" t="s">
        <v>21</v>
      </c>
      <c r="B2361" s="9">
        <v>18.09</v>
      </c>
      <c r="C2361" s="9"/>
      <c r="D23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61" s="6">
        <f>IF(Table1[[#This Row],[Photon energy to (eV)]]="",2*Table1[[#This Row],[Photon energy fr (eV)]]-Threshold,(Table1[[#This Row],[Photon energy fr (eV)]]+Table1[[#This Row],[Photon energy to (eV)]])/2)</f>
        <v>11.5926112</v>
      </c>
      <c r="F2361" s="8">
        <v>88.235500450146802</v>
      </c>
      <c r="G2361" s="1">
        <v>124.16793098923399</v>
      </c>
      <c r="H2361" s="2"/>
      <c r="I2361"/>
      <c r="J2361" s="2"/>
    </row>
    <row r="2362" spans="1:10" x14ac:dyDescent="0.2">
      <c r="A2362" s="2" t="s">
        <v>21</v>
      </c>
      <c r="B2362" s="9">
        <v>18.09</v>
      </c>
      <c r="C2362" s="9"/>
      <c r="D23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62" s="6">
        <f>IF(Table1[[#This Row],[Photon energy to (eV)]]="",2*Table1[[#This Row],[Photon energy fr (eV)]]-Threshold,(Table1[[#This Row],[Photon energy fr (eV)]]+Table1[[#This Row],[Photon energy to (eV)]])/2)</f>
        <v>11.5926112</v>
      </c>
      <c r="F2362" s="8">
        <v>88.808458245277606</v>
      </c>
      <c r="G2362" s="1">
        <v>124.394551752083</v>
      </c>
      <c r="H2362" s="2"/>
      <c r="I2362"/>
      <c r="J2362" s="2"/>
    </row>
    <row r="2363" spans="1:10" x14ac:dyDescent="0.2">
      <c r="A2363" s="2" t="s">
        <v>21</v>
      </c>
      <c r="B2363" s="9">
        <v>18.09</v>
      </c>
      <c r="C2363" s="9"/>
      <c r="D23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63" s="6">
        <f>IF(Table1[[#This Row],[Photon energy to (eV)]]="",2*Table1[[#This Row],[Photon energy fr (eV)]]-Threshold,(Table1[[#This Row],[Photon energy fr (eV)]]+Table1[[#This Row],[Photon energy to (eV)]])/2)</f>
        <v>11.5926112</v>
      </c>
      <c r="F2363" s="8">
        <v>89.381416040408396</v>
      </c>
      <c r="G2363" s="1">
        <v>124.533207085014</v>
      </c>
      <c r="H2363" s="2"/>
      <c r="I2363"/>
      <c r="J2363" s="2"/>
    </row>
    <row r="2364" spans="1:10" x14ac:dyDescent="0.2">
      <c r="A2364" s="2" t="s">
        <v>21</v>
      </c>
      <c r="B2364" s="9">
        <v>18.09</v>
      </c>
      <c r="C2364" s="9"/>
      <c r="D23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64" s="6">
        <f>IF(Table1[[#This Row],[Photon energy to (eV)]]="",2*Table1[[#This Row],[Photon energy fr (eV)]]-Threshold,(Table1[[#This Row],[Photon energy fr (eV)]]+Table1[[#This Row],[Photon energy to (eV)]])/2)</f>
        <v>11.5926112</v>
      </c>
      <c r="F2364" s="8">
        <v>89.9543738355393</v>
      </c>
      <c r="G2364" s="1">
        <v>124.58406337298599</v>
      </c>
      <c r="H2364" s="2"/>
      <c r="I2364"/>
      <c r="J2364" s="2"/>
    </row>
    <row r="2365" spans="1:10" x14ac:dyDescent="0.2">
      <c r="A2365" s="2" t="s">
        <v>21</v>
      </c>
      <c r="B2365" s="9">
        <v>18.09</v>
      </c>
      <c r="C2365" s="9"/>
      <c r="D23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65" s="6">
        <f>IF(Table1[[#This Row],[Photon energy to (eV)]]="",2*Table1[[#This Row],[Photon energy fr (eV)]]-Threshold,(Table1[[#This Row],[Photon energy fr (eV)]]+Table1[[#This Row],[Photon energy to (eV)]])/2)</f>
        <v>11.5926112</v>
      </c>
      <c r="F2365" s="8">
        <v>90.527331630670105</v>
      </c>
      <c r="G2365" s="1">
        <v>124.54718202416601</v>
      </c>
      <c r="H2365" s="2"/>
      <c r="I2365"/>
      <c r="J2365" s="2"/>
    </row>
    <row r="2366" spans="1:10" x14ac:dyDescent="0.2">
      <c r="A2366" s="2" t="s">
        <v>21</v>
      </c>
      <c r="B2366" s="9">
        <v>18.09</v>
      </c>
      <c r="C2366" s="9"/>
      <c r="D23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66" s="6">
        <f>IF(Table1[[#This Row],[Photon energy to (eV)]]="",2*Table1[[#This Row],[Photon energy fr (eV)]]-Threshold,(Table1[[#This Row],[Photon energy fr (eV)]]+Table1[[#This Row],[Photon energy to (eV)]])/2)</f>
        <v>11.5926112</v>
      </c>
      <c r="F2366" s="8">
        <v>91.100289425800895</v>
      </c>
      <c r="G2366" s="1">
        <v>124.422518484515</v>
      </c>
      <c r="H2366" s="2"/>
      <c r="I2366"/>
      <c r="J2366" s="2"/>
    </row>
    <row r="2367" spans="1:10" x14ac:dyDescent="0.2">
      <c r="A2367" s="2" t="s">
        <v>21</v>
      </c>
      <c r="B2367" s="9">
        <v>18.09</v>
      </c>
      <c r="C2367" s="9"/>
      <c r="D23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67" s="6">
        <f>IF(Table1[[#This Row],[Photon energy to (eV)]]="",2*Table1[[#This Row],[Photon energy fr (eV)]]-Threshold,(Table1[[#This Row],[Photon energy fr (eV)]]+Table1[[#This Row],[Photon energy to (eV)]])/2)</f>
        <v>11.5926112</v>
      </c>
      <c r="F2367" s="8">
        <v>91.6732472209317</v>
      </c>
      <c r="G2367" s="1">
        <v>124.20992295233199</v>
      </c>
      <c r="H2367" s="2"/>
      <c r="I2367"/>
      <c r="J2367" s="2"/>
    </row>
    <row r="2368" spans="1:10" x14ac:dyDescent="0.2">
      <c r="A2368" s="2" t="s">
        <v>21</v>
      </c>
      <c r="B2368" s="9">
        <v>18.09</v>
      </c>
      <c r="C2368" s="9"/>
      <c r="D23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68" s="6">
        <f>IF(Table1[[#This Row],[Photon energy to (eV)]]="",2*Table1[[#This Row],[Photon energy fr (eV)]]-Threshold,(Table1[[#This Row],[Photon energy fr (eV)]]+Table1[[#This Row],[Photon energy to (eV)]])/2)</f>
        <v>11.5926112</v>
      </c>
      <c r="F2368" s="8">
        <v>92.246205016062603</v>
      </c>
      <c r="G2368" s="1">
        <v>123.909142796368</v>
      </c>
      <c r="H2368" s="2"/>
      <c r="I2368"/>
      <c r="J2368" s="2"/>
    </row>
    <row r="2369" spans="1:10" x14ac:dyDescent="0.2">
      <c r="A2369" s="2" t="s">
        <v>21</v>
      </c>
      <c r="B2369" s="9">
        <v>18.09</v>
      </c>
      <c r="C2369" s="9"/>
      <c r="D23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69" s="6">
        <f>IF(Table1[[#This Row],[Photon energy to (eV)]]="",2*Table1[[#This Row],[Photon energy fr (eV)]]-Threshold,(Table1[[#This Row],[Photon energy fr (eV)]]+Table1[[#This Row],[Photon energy to (eV)]])/2)</f>
        <v>11.5926112</v>
      </c>
      <c r="F2369" s="8">
        <v>92.819162811193394</v>
      </c>
      <c r="G2369" s="1">
        <v>123.51982669132499</v>
      </c>
      <c r="H2369" s="2"/>
      <c r="I2369"/>
      <c r="J2369" s="2"/>
    </row>
    <row r="2370" spans="1:10" x14ac:dyDescent="0.2">
      <c r="A2370" s="2" t="s">
        <v>21</v>
      </c>
      <c r="B2370" s="9">
        <v>18.09</v>
      </c>
      <c r="C2370" s="9"/>
      <c r="D23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70" s="6">
        <f>IF(Table1[[#This Row],[Photon energy to (eV)]]="",2*Table1[[#This Row],[Photon energy fr (eV)]]-Threshold,(Table1[[#This Row],[Photon energy fr (eV)]]+Table1[[#This Row],[Photon energy to (eV)]])/2)</f>
        <v>11.5926112</v>
      </c>
      <c r="F2370" s="8">
        <v>93.392120606324198</v>
      </c>
      <c r="G2370" s="1">
        <v>123.041530493122</v>
      </c>
      <c r="H2370" s="2"/>
      <c r="I2370"/>
      <c r="J2370" s="2"/>
    </row>
    <row r="2371" spans="1:10" x14ac:dyDescent="0.2">
      <c r="A2371" s="2" t="s">
        <v>21</v>
      </c>
      <c r="B2371" s="9">
        <v>18.09</v>
      </c>
      <c r="C2371" s="9"/>
      <c r="D23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71" s="6">
        <f>IF(Table1[[#This Row],[Photon energy to (eV)]]="",2*Table1[[#This Row],[Photon energy fr (eV)]]-Threshold,(Table1[[#This Row],[Photon energy fr (eV)]]+Table1[[#This Row],[Photon energy to (eV)]])/2)</f>
        <v>11.5926112</v>
      </c>
      <c r="F2371" s="8">
        <v>93.965078401455003</v>
      </c>
      <c r="G2371" s="1">
        <v>122.473724884262</v>
      </c>
      <c r="H2371" s="2"/>
      <c r="I2371"/>
      <c r="J2371" s="2"/>
    </row>
    <row r="2372" spans="1:10" x14ac:dyDescent="0.2">
      <c r="A2372" s="2" t="s">
        <v>21</v>
      </c>
      <c r="B2372" s="9">
        <v>18.09</v>
      </c>
      <c r="C2372" s="9"/>
      <c r="D23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72" s="6">
        <f>IF(Table1[[#This Row],[Photon energy to (eV)]]="",2*Table1[[#This Row],[Photon energy fr (eV)]]-Threshold,(Table1[[#This Row],[Photon energy fr (eV)]]+Table1[[#This Row],[Photon energy to (eV)]])/2)</f>
        <v>11.5926112</v>
      </c>
      <c r="F2372" s="8">
        <v>94.538036196585793</v>
      </c>
      <c r="G2372" s="1">
        <v>121.815804825296</v>
      </c>
      <c r="H2372" s="2"/>
      <c r="I2372"/>
      <c r="J2372" s="2"/>
    </row>
    <row r="2373" spans="1:10" x14ac:dyDescent="0.2">
      <c r="A2373" s="2" t="s">
        <v>21</v>
      </c>
      <c r="B2373" s="9">
        <v>18.09</v>
      </c>
      <c r="C2373" s="9"/>
      <c r="D23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73" s="6">
        <f>IF(Table1[[#This Row],[Photon energy to (eV)]]="",2*Table1[[#This Row],[Photon energy fr (eV)]]-Threshold,(Table1[[#This Row],[Photon energy fr (eV)]]+Table1[[#This Row],[Photon energy to (eV)]])/2)</f>
        <v>11.5926112</v>
      </c>
      <c r="F2373" s="8">
        <v>95.110993991716697</v>
      </c>
      <c r="G2373" s="1">
        <v>121.06710085275201</v>
      </c>
      <c r="H2373" s="2"/>
      <c r="I2373"/>
      <c r="J2373" s="2"/>
    </row>
    <row r="2374" spans="1:10" x14ac:dyDescent="0.2">
      <c r="A2374" s="2" t="s">
        <v>21</v>
      </c>
      <c r="B2374" s="9">
        <v>18.09</v>
      </c>
      <c r="C2374" s="9"/>
      <c r="D23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74" s="6">
        <f>IF(Table1[[#This Row],[Photon energy to (eV)]]="",2*Table1[[#This Row],[Photon energy fr (eV)]]-Threshold,(Table1[[#This Row],[Photon energy fr (eV)]]+Table1[[#This Row],[Photon energy to (eV)]])/2)</f>
        <v>11.5926112</v>
      </c>
      <c r="F2374" s="8">
        <v>95.683951786847501</v>
      </c>
      <c r="G2374" s="1">
        <v>120.226892264803</v>
      </c>
      <c r="H2374" s="2"/>
      <c r="I2374"/>
      <c r="J2374" s="2"/>
    </row>
    <row r="2375" spans="1:10" x14ac:dyDescent="0.2">
      <c r="A2375" s="2" t="s">
        <v>21</v>
      </c>
      <c r="B2375" s="9">
        <v>18.09</v>
      </c>
      <c r="C2375" s="9"/>
      <c r="D23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75" s="6">
        <f>IF(Table1[[#This Row],[Photon energy to (eV)]]="",2*Table1[[#This Row],[Photon energy fr (eV)]]-Threshold,(Table1[[#This Row],[Photon energy fr (eV)]]+Table1[[#This Row],[Photon energy to (eV)]])/2)</f>
        <v>11.5926112</v>
      </c>
      <c r="F2375" s="8">
        <v>96.256909581978306</v>
      </c>
      <c r="G2375" s="1">
        <v>119.294422234226</v>
      </c>
      <c r="H2375" s="2"/>
      <c r="I2375"/>
      <c r="J2375" s="2"/>
    </row>
    <row r="2376" spans="1:10" x14ac:dyDescent="0.2">
      <c r="A2376" s="2" t="s">
        <v>21</v>
      </c>
      <c r="B2376" s="9">
        <v>18.09</v>
      </c>
      <c r="C2376" s="9"/>
      <c r="D23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76" s="6">
        <f>IF(Table1[[#This Row],[Photon energy to (eV)]]="",2*Table1[[#This Row],[Photon energy fr (eV)]]-Threshold,(Table1[[#This Row],[Photon energy fr (eV)]]+Table1[[#This Row],[Photon energy to (eV)]])/2)</f>
        <v>11.5926112</v>
      </c>
      <c r="F2376" s="8">
        <v>96.829867377109096</v>
      </c>
      <c r="G2376" s="1">
        <v>118.268914882389</v>
      </c>
      <c r="H2376" s="2"/>
      <c r="I2376"/>
      <c r="J2376" s="2"/>
    </row>
    <row r="2377" spans="1:10" x14ac:dyDescent="0.2">
      <c r="A2377" s="2" t="s">
        <v>21</v>
      </c>
      <c r="B2377" s="9">
        <v>18.09</v>
      </c>
      <c r="C2377" s="9"/>
      <c r="D23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77" s="6">
        <f>IF(Table1[[#This Row],[Photon energy to (eV)]]="",2*Table1[[#This Row],[Photon energy fr (eV)]]-Threshold,(Table1[[#This Row],[Photon energy fr (eV)]]+Table1[[#This Row],[Photon energy to (eV)]])/2)</f>
        <v>11.5926112</v>
      </c>
      <c r="F2377" s="8">
        <v>97.40282517224</v>
      </c>
      <c r="G2377" s="1">
        <v>117.14959433748</v>
      </c>
      <c r="H2377" s="2"/>
      <c r="I2377"/>
      <c r="J2377" s="2"/>
    </row>
    <row r="2378" spans="1:10" x14ac:dyDescent="0.2">
      <c r="A2378" s="2" t="s">
        <v>21</v>
      </c>
      <c r="B2378" s="9">
        <v>18.09</v>
      </c>
      <c r="C2378" s="9"/>
      <c r="D23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78" s="6">
        <f>IF(Table1[[#This Row],[Photon energy to (eV)]]="",2*Table1[[#This Row],[Photon energy fr (eV)]]-Threshold,(Table1[[#This Row],[Photon energy fr (eV)]]+Table1[[#This Row],[Photon energy to (eV)]])/2)</f>
        <v>11.5926112</v>
      </c>
      <c r="F2378" s="8">
        <v>97.975782967370804</v>
      </c>
      <c r="G2378" s="1">
        <v>115.935705786399</v>
      </c>
      <c r="H2378" s="2"/>
      <c r="I2378"/>
      <c r="J2378" s="2"/>
    </row>
    <row r="2379" spans="1:10" x14ac:dyDescent="0.2">
      <c r="A2379" s="2" t="s">
        <v>21</v>
      </c>
      <c r="B2379" s="9">
        <v>18.09</v>
      </c>
      <c r="C2379" s="9"/>
      <c r="D23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79" s="6">
        <f>IF(Table1[[#This Row],[Photon energy to (eV)]]="",2*Table1[[#This Row],[Photon energy fr (eV)]]-Threshold,(Table1[[#This Row],[Photon energy fr (eV)]]+Table1[[#This Row],[Photon energy to (eV)]])/2)</f>
        <v>11.5926112</v>
      </c>
      <c r="F2379" s="8">
        <v>98.548740762501595</v>
      </c>
      <c r="G2379" s="1">
        <v>114.626538507672</v>
      </c>
      <c r="H2379" s="2"/>
      <c r="I2379"/>
      <c r="J2379" s="2"/>
    </row>
    <row r="2380" spans="1:10" x14ac:dyDescent="0.2">
      <c r="A2380" s="2" t="s">
        <v>21</v>
      </c>
      <c r="B2380" s="9">
        <v>18.09</v>
      </c>
      <c r="C2380" s="9"/>
      <c r="D23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80" s="6">
        <f>IF(Table1[[#This Row],[Photon energy to (eV)]]="",2*Table1[[#This Row],[Photon energy fr (eV)]]-Threshold,(Table1[[#This Row],[Photon energy fr (eV)]]+Table1[[#This Row],[Photon energy to (eV)]])/2)</f>
        <v>11.5926112</v>
      </c>
      <c r="F2380" s="8">
        <v>99.121698557632399</v>
      </c>
      <c r="G2380" s="1">
        <v>113.22145084822201</v>
      </c>
      <c r="H2380" s="2"/>
      <c r="I2380"/>
      <c r="J2380" s="2"/>
    </row>
    <row r="2381" spans="1:10" x14ac:dyDescent="0.2">
      <c r="A2381" s="2" t="s">
        <v>21</v>
      </c>
      <c r="B2381" s="9">
        <v>18.09</v>
      </c>
      <c r="C2381" s="9"/>
      <c r="D23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81" s="6">
        <f>IF(Table1[[#This Row],[Photon energy to (eV)]]="",2*Table1[[#This Row],[Photon energy fr (eV)]]-Threshold,(Table1[[#This Row],[Photon energy fr (eV)]]+Table1[[#This Row],[Photon energy to (eV)]])/2)</f>
        <v>11.5926112</v>
      </c>
      <c r="F2381" s="8">
        <v>99.694656352763204</v>
      </c>
      <c r="G2381" s="1">
        <v>111.719897073197</v>
      </c>
      <c r="H2381" s="2"/>
      <c r="I2381"/>
      <c r="J2381" s="2"/>
    </row>
    <row r="2382" spans="1:10" x14ac:dyDescent="0.2">
      <c r="A2382" s="2" t="s">
        <v>21</v>
      </c>
      <c r="B2382" s="9">
        <v>18.09</v>
      </c>
      <c r="C2382" s="9"/>
      <c r="D23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82" s="6">
        <f>IF(Table1[[#This Row],[Photon energy to (eV)]]="",2*Table1[[#This Row],[Photon energy fr (eV)]]-Threshold,(Table1[[#This Row],[Photon energy fr (eV)]]+Table1[[#This Row],[Photon energy to (eV)]])/2)</f>
        <v>11.5926112</v>
      </c>
      <c r="F2382" s="8">
        <v>100.26761414789399</v>
      </c>
      <c r="G2382" s="1">
        <v>110.121455979986</v>
      </c>
      <c r="H2382" s="2"/>
      <c r="I2382"/>
      <c r="J2382" s="2"/>
    </row>
    <row r="2383" spans="1:10" x14ac:dyDescent="0.2">
      <c r="A2383" s="2" t="s">
        <v>21</v>
      </c>
      <c r="B2383" s="9">
        <v>18.09</v>
      </c>
      <c r="C2383" s="9"/>
      <c r="D23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83" s="6">
        <f>IF(Table1[[#This Row],[Photon energy to (eV)]]="",2*Table1[[#This Row],[Photon energy fr (eV)]]-Threshold,(Table1[[#This Row],[Photon energy fr (eV)]]+Table1[[#This Row],[Photon energy to (eV)]])/2)</f>
        <v>11.5926112</v>
      </c>
      <c r="F2383" s="8">
        <v>100.840571943025</v>
      </c>
      <c r="G2383" s="1">
        <v>108.425861121333</v>
      </c>
      <c r="H2383" s="2"/>
      <c r="I2383"/>
      <c r="J2383" s="2"/>
    </row>
    <row r="2384" spans="1:10" x14ac:dyDescent="0.2">
      <c r="A2384" s="2" t="s">
        <v>21</v>
      </c>
      <c r="B2384" s="9">
        <v>18.09</v>
      </c>
      <c r="C2384" s="9"/>
      <c r="D23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84" s="6">
        <f>IF(Table1[[#This Row],[Photon energy to (eV)]]="",2*Table1[[#This Row],[Photon energy fr (eV)]]-Threshold,(Table1[[#This Row],[Photon energy fr (eV)]]+Table1[[#This Row],[Photon energy to (eV)]])/2)</f>
        <v>11.5926112</v>
      </c>
      <c r="F2384" s="8">
        <v>101.413529738156</v>
      </c>
      <c r="G2384" s="1">
        <v>106.633032431969</v>
      </c>
      <c r="H2384" s="2"/>
      <c r="I2384"/>
      <c r="J2384" s="2"/>
    </row>
    <row r="2385" spans="1:10" x14ac:dyDescent="0.2">
      <c r="A2385" s="2" t="s">
        <v>21</v>
      </c>
      <c r="B2385" s="9">
        <v>18.09</v>
      </c>
      <c r="C2385" s="9"/>
      <c r="D23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85" s="6">
        <f>IF(Table1[[#This Row],[Photon energy to (eV)]]="",2*Table1[[#This Row],[Photon energy fr (eV)]]-Threshold,(Table1[[#This Row],[Photon energy fr (eV)]]+Table1[[#This Row],[Photon energy to (eV)]])/2)</f>
        <v>11.5926112</v>
      </c>
      <c r="F2385" s="8">
        <v>101.986487533287</v>
      </c>
      <c r="G2385" s="1">
        <v>104.74310899423899</v>
      </c>
      <c r="H2385" s="2"/>
      <c r="I2385"/>
      <c r="J2385" s="2"/>
    </row>
    <row r="2386" spans="1:10" x14ac:dyDescent="0.2">
      <c r="A2386" s="2" t="s">
        <v>21</v>
      </c>
      <c r="B2386" s="9">
        <v>18.09</v>
      </c>
      <c r="C2386" s="9"/>
      <c r="D23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86" s="6">
        <f>IF(Table1[[#This Row],[Photon energy to (eV)]]="",2*Table1[[#This Row],[Photon energy fr (eV)]]-Threshold,(Table1[[#This Row],[Photon energy fr (eV)]]+Table1[[#This Row],[Photon energy to (eV)]])/2)</f>
        <v>11.5926112</v>
      </c>
      <c r="F2386" s="8">
        <v>102.559445328417</v>
      </c>
      <c r="G2386" s="1">
        <v>102.756482616773</v>
      </c>
      <c r="H2386" s="2"/>
      <c r="I2386"/>
      <c r="J2386" s="2"/>
    </row>
    <row r="2387" spans="1:10" x14ac:dyDescent="0.2">
      <c r="A2387" s="2" t="s">
        <v>21</v>
      </c>
      <c r="B2387" s="9">
        <v>18.09</v>
      </c>
      <c r="C2387" s="9"/>
      <c r="D23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87" s="6">
        <f>IF(Table1[[#This Row],[Photon energy to (eV)]]="",2*Table1[[#This Row],[Photon energy fr (eV)]]-Threshold,(Table1[[#This Row],[Photon energy fr (eV)]]+Table1[[#This Row],[Photon energy to (eV)]])/2)</f>
        <v>11.5926112</v>
      </c>
      <c r="F2387" s="8">
        <v>103.132403123548</v>
      </c>
      <c r="G2387" s="1">
        <v>100.673831832765</v>
      </c>
      <c r="H2387" s="2"/>
      <c r="I2387"/>
      <c r="J2387" s="2"/>
    </row>
    <row r="2388" spans="1:10" x14ac:dyDescent="0.2">
      <c r="A2388" s="2" t="s">
        <v>21</v>
      </c>
      <c r="B2388" s="9">
        <v>18.09</v>
      </c>
      <c r="C2388" s="9"/>
      <c r="D23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88" s="6">
        <f>IF(Table1[[#This Row],[Photon energy to (eV)]]="",2*Table1[[#This Row],[Photon energy fr (eV)]]-Threshold,(Table1[[#This Row],[Photon energy fr (eV)]]+Table1[[#This Row],[Photon energy to (eV)]])/2)</f>
        <v>11.5926112</v>
      </c>
      <c r="F2388" s="8">
        <v>103.70536091867901</v>
      </c>
      <c r="G2388" s="1">
        <v>98.496155855993806</v>
      </c>
      <c r="H2388" s="2"/>
      <c r="I2388"/>
      <c r="J2388" s="2"/>
    </row>
    <row r="2389" spans="1:10" x14ac:dyDescent="0.2">
      <c r="A2389" s="2" t="s">
        <v>21</v>
      </c>
      <c r="B2389" s="9">
        <v>18.09</v>
      </c>
      <c r="C2389" s="9"/>
      <c r="D23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89" s="6">
        <f>IF(Table1[[#This Row],[Photon energy to (eV)]]="",2*Table1[[#This Row],[Photon energy fr (eV)]]-Threshold,(Table1[[#This Row],[Photon energy fr (eV)]]+Table1[[#This Row],[Photon energy to (eV)]])/2)</f>
        <v>11.5926112</v>
      </c>
      <c r="F2389" s="8">
        <v>104.27831871380999</v>
      </c>
      <c r="G2389" s="1">
        <v>96.224807963274401</v>
      </c>
      <c r="H2389" s="2"/>
      <c r="I2389"/>
      <c r="J2389" s="2"/>
    </row>
    <row r="2390" spans="1:10" x14ac:dyDescent="0.2">
      <c r="A2390" s="2" t="s">
        <v>21</v>
      </c>
      <c r="B2390" s="9">
        <v>18.09</v>
      </c>
      <c r="C2390" s="9"/>
      <c r="D23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90" s="6">
        <f>IF(Table1[[#This Row],[Photon energy to (eV)]]="",2*Table1[[#This Row],[Photon energy fr (eV)]]-Threshold,(Table1[[#This Row],[Photon energy fr (eV)]]+Table1[[#This Row],[Photon energy to (eV)]])/2)</f>
        <v>11.5926112</v>
      </c>
      <c r="F2390" s="8">
        <v>104.851276508941</v>
      </c>
      <c r="G2390" s="1">
        <v>93.861527704994799</v>
      </c>
      <c r="H2390" s="2"/>
      <c r="I2390"/>
      <c r="J2390" s="2"/>
    </row>
    <row r="2391" spans="1:10" x14ac:dyDescent="0.2">
      <c r="A2391" s="2" t="s">
        <v>21</v>
      </c>
      <c r="B2391" s="9">
        <v>18.09</v>
      </c>
      <c r="C2391" s="9"/>
      <c r="D23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91" s="6">
        <f>IF(Table1[[#This Row],[Photon energy to (eV)]]="",2*Table1[[#This Row],[Photon energy fr (eV)]]-Threshold,(Table1[[#This Row],[Photon energy fr (eV)]]+Table1[[#This Row],[Photon energy to (eV)]])/2)</f>
        <v>11.5926112</v>
      </c>
      <c r="F2391" s="8">
        <v>105.42423430407101</v>
      </c>
      <c r="G2391" s="1">
        <v>91.408471283322996</v>
      </c>
      <c r="H2391" s="2"/>
      <c r="I2391"/>
      <c r="J2391" s="2"/>
    </row>
    <row r="2392" spans="1:10" x14ac:dyDescent="0.2">
      <c r="A2392" s="2" t="s">
        <v>21</v>
      </c>
      <c r="B2392" s="9">
        <v>18.09</v>
      </c>
      <c r="C2392" s="9"/>
      <c r="D23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92" s="6">
        <f>IF(Table1[[#This Row],[Photon energy to (eV)]]="",2*Table1[[#This Row],[Photon energy fr (eV)]]-Threshold,(Table1[[#This Row],[Photon energy fr (eV)]]+Table1[[#This Row],[Photon energy to (eV)]])/2)</f>
        <v>11.5926112</v>
      </c>
      <c r="F2392" s="8">
        <v>105.997192099202</v>
      </c>
      <c r="G2392" s="1">
        <v>88.868239384201104</v>
      </c>
      <c r="H2392" s="2"/>
      <c r="I2392"/>
      <c r="J2392" s="2"/>
    </row>
    <row r="2393" spans="1:10" x14ac:dyDescent="0.2">
      <c r="A2393" s="2" t="s">
        <v>21</v>
      </c>
      <c r="B2393" s="9">
        <v>18.09</v>
      </c>
      <c r="C2393" s="9"/>
      <c r="D23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93" s="6">
        <f>IF(Table1[[#This Row],[Photon energy to (eV)]]="",2*Table1[[#This Row],[Photon energy fr (eV)]]-Threshold,(Table1[[#This Row],[Photon energy fr (eV)]]+Table1[[#This Row],[Photon energy to (eV)]])/2)</f>
        <v>11.5926112</v>
      </c>
      <c r="F2393" s="8">
        <v>106.570149894333</v>
      </c>
      <c r="G2393" s="1">
        <v>86.243901707767606</v>
      </c>
      <c r="H2393" s="2"/>
      <c r="I2393"/>
      <c r="J2393" s="2"/>
    </row>
    <row r="2394" spans="1:10" x14ac:dyDescent="0.2">
      <c r="A2394" s="2" t="s">
        <v>21</v>
      </c>
      <c r="B2394" s="9">
        <v>18.09</v>
      </c>
      <c r="C2394" s="9"/>
      <c r="D23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94" s="6">
        <f>IF(Table1[[#This Row],[Photon energy to (eV)]]="",2*Table1[[#This Row],[Photon energy fr (eV)]]-Threshold,(Table1[[#This Row],[Photon energy fr (eV)]]+Table1[[#This Row],[Photon energy to (eV)]])/2)</f>
        <v>11.5926112</v>
      </c>
      <c r="F2394" s="8">
        <v>107.143107689464</v>
      </c>
      <c r="G2394" s="1">
        <v>83.539017415503693</v>
      </c>
      <c r="H2394" s="2"/>
      <c r="I2394"/>
      <c r="J2394" s="2"/>
    </row>
    <row r="2395" spans="1:10" x14ac:dyDescent="0.2">
      <c r="A2395" s="2" t="s">
        <v>21</v>
      </c>
      <c r="B2395" s="9">
        <v>18.09</v>
      </c>
      <c r="C2395" s="9"/>
      <c r="D23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95" s="6">
        <f>IF(Table1[[#This Row],[Photon energy to (eV)]]="",2*Table1[[#This Row],[Photon energy fr (eV)]]-Threshold,(Table1[[#This Row],[Photon energy fr (eV)]]+Table1[[#This Row],[Photon energy to (eV)]])/2)</f>
        <v>11.5926112</v>
      </c>
      <c r="F2395" s="8">
        <v>107.71606548459501</v>
      </c>
      <c r="G2395" s="1">
        <v>80.757650707106194</v>
      </c>
      <c r="H2395" s="2"/>
      <c r="I2395"/>
      <c r="J2395" s="2"/>
    </row>
    <row r="2396" spans="1:10" x14ac:dyDescent="0.2">
      <c r="A2396" s="2" t="s">
        <v>21</v>
      </c>
      <c r="B2396" s="9">
        <v>18.09</v>
      </c>
      <c r="C2396" s="9"/>
      <c r="D23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96" s="6">
        <f>IF(Table1[[#This Row],[Photon energy to (eV)]]="",2*Table1[[#This Row],[Photon energy fr (eV)]]-Threshold,(Table1[[#This Row],[Photon energy fr (eV)]]+Table1[[#This Row],[Photon energy to (eV)]])/2)</f>
        <v>11.5926112</v>
      </c>
      <c r="F2396" s="8">
        <v>108.289023279726</v>
      </c>
      <c r="G2396" s="1">
        <v>77.904380755580206</v>
      </c>
      <c r="H2396" s="2"/>
      <c r="I2396"/>
      <c r="J2396" s="2"/>
    </row>
    <row r="2397" spans="1:10" x14ac:dyDescent="0.2">
      <c r="A2397" s="2" t="s">
        <v>21</v>
      </c>
      <c r="B2397" s="9">
        <v>18.09</v>
      </c>
      <c r="C2397" s="9"/>
      <c r="D23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97" s="6">
        <f>IF(Table1[[#This Row],[Photon energy to (eV)]]="",2*Table1[[#This Row],[Photon energy fr (eV)]]-Threshold,(Table1[[#This Row],[Photon energy fr (eV)]]+Table1[[#This Row],[Photon energy to (eV)]])/2)</f>
        <v>11.5926112</v>
      </c>
      <c r="F2397" s="8">
        <v>108.861981074856</v>
      </c>
      <c r="G2397" s="1">
        <v>74.984305273400096</v>
      </c>
      <c r="H2397" s="2"/>
      <c r="I2397"/>
      <c r="J2397" s="2"/>
    </row>
    <row r="2398" spans="1:10" x14ac:dyDescent="0.2">
      <c r="A2398" s="2" t="s">
        <v>21</v>
      </c>
      <c r="B2398" s="9">
        <v>18.09</v>
      </c>
      <c r="C2398" s="9"/>
      <c r="D23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98" s="6">
        <f>IF(Table1[[#This Row],[Photon energy to (eV)]]="",2*Table1[[#This Row],[Photon energy fr (eV)]]-Threshold,(Table1[[#This Row],[Photon energy fr (eV)]]+Table1[[#This Row],[Photon energy to (eV)]])/2)</f>
        <v>11.5926112</v>
      </c>
      <c r="F2398" s="8">
        <v>109.43493886998699</v>
      </c>
      <c r="G2398" s="1">
        <v>72.003037052841293</v>
      </c>
      <c r="H2398" s="2"/>
      <c r="I2398"/>
      <c r="J2398" s="2"/>
    </row>
    <row r="2399" spans="1:10" x14ac:dyDescent="0.2">
      <c r="A2399" s="2" t="s">
        <v>21</v>
      </c>
      <c r="B2399" s="9">
        <v>18.09</v>
      </c>
      <c r="C2399" s="9"/>
      <c r="D23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399" s="6">
        <f>IF(Table1[[#This Row],[Photon energy to (eV)]]="",2*Table1[[#This Row],[Photon energy fr (eV)]]-Threshold,(Table1[[#This Row],[Photon energy fr (eV)]]+Table1[[#This Row],[Photon energy to (eV)]])/2)</f>
        <v>11.5926112</v>
      </c>
      <c r="F2399" s="8">
        <v>110.007896665118</v>
      </c>
      <c r="G2399" s="1">
        <v>68.966692925069907</v>
      </c>
      <c r="H2399" s="2"/>
      <c r="I2399"/>
      <c r="J2399" s="2"/>
    </row>
    <row r="2400" spans="1:10" x14ac:dyDescent="0.2">
      <c r="A2400" s="2" t="s">
        <v>21</v>
      </c>
      <c r="B2400" s="9">
        <v>18.09</v>
      </c>
      <c r="C2400" s="9"/>
      <c r="D24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00" s="6">
        <f>IF(Table1[[#This Row],[Photon energy to (eV)]]="",2*Table1[[#This Row],[Photon energy fr (eV)]]-Threshold,(Table1[[#This Row],[Photon energy fr (eV)]]+Table1[[#This Row],[Photon energy to (eV)]])/2)</f>
        <v>11.5926112</v>
      </c>
      <c r="F2400" s="8">
        <v>110.580854460249</v>
      </c>
      <c r="G2400" s="1">
        <v>65.881874714470698</v>
      </c>
      <c r="H2400" s="2"/>
      <c r="I2400"/>
      <c r="J2400" s="2"/>
    </row>
    <row r="2401" spans="1:10" x14ac:dyDescent="0.2">
      <c r="A2401" s="2" t="s">
        <v>21</v>
      </c>
      <c r="B2401" s="9">
        <v>18.09</v>
      </c>
      <c r="C2401" s="9"/>
      <c r="D24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01" s="6">
        <f>IF(Table1[[#This Row],[Photon energy to (eV)]]="",2*Table1[[#This Row],[Photon energy fr (eV)]]-Threshold,(Table1[[#This Row],[Photon energy fr (eV)]]+Table1[[#This Row],[Photon energy to (eV)]])/2)</f>
        <v>11.5926112</v>
      </c>
      <c r="F2401" s="8">
        <v>111.15381225538</v>
      </c>
      <c r="G2401" s="1">
        <v>62.755641922560599</v>
      </c>
      <c r="H2401" s="2"/>
      <c r="I2401"/>
      <c r="J2401" s="2"/>
    </row>
    <row r="2402" spans="1:10" x14ac:dyDescent="0.2">
      <c r="A2402" s="2" t="s">
        <v>21</v>
      </c>
      <c r="B2402" s="9">
        <v>18.09</v>
      </c>
      <c r="C2402" s="9"/>
      <c r="D24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02" s="6">
        <f>IF(Table1[[#This Row],[Photon energy to (eV)]]="",2*Table1[[#This Row],[Photon energy fr (eV)]]-Threshold,(Table1[[#This Row],[Photon energy fr (eV)]]+Table1[[#This Row],[Photon energy to (eV)]])/2)</f>
        <v>11.5926112</v>
      </c>
      <c r="F2402" s="8">
        <v>111.72677005051101</v>
      </c>
      <c r="G2402" s="1">
        <v>59.595476062828098</v>
      </c>
      <c r="H2402" s="2"/>
      <c r="I2402"/>
      <c r="J2402" s="2"/>
    </row>
    <row r="2403" spans="1:10" x14ac:dyDescent="0.2">
      <c r="A2403" s="2" t="s">
        <v>21</v>
      </c>
      <c r="B2403" s="9">
        <v>18.09</v>
      </c>
      <c r="C2403" s="9"/>
      <c r="D24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03" s="6">
        <f>IF(Table1[[#This Row],[Photon energy to (eV)]]="",2*Table1[[#This Row],[Photon energy fr (eV)]]-Threshold,(Table1[[#This Row],[Photon energy fr (eV)]]+Table1[[#This Row],[Photon energy to (eV)]])/2)</f>
        <v>11.5926112</v>
      </c>
      <c r="F2403" s="8">
        <v>112.299727845641</v>
      </c>
      <c r="G2403" s="1">
        <v>56.4092367716285</v>
      </c>
      <c r="H2403" s="2"/>
      <c r="I2403"/>
      <c r="J2403" s="2"/>
    </row>
    <row r="2404" spans="1:10" x14ac:dyDescent="0.2">
      <c r="A2404" s="2" t="s">
        <v>21</v>
      </c>
      <c r="B2404" s="9">
        <v>18.09</v>
      </c>
      <c r="C2404" s="9"/>
      <c r="D24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04" s="6">
        <f>IF(Table1[[#This Row],[Photon energy to (eV)]]="",2*Table1[[#This Row],[Photon energy fr (eV)]]-Threshold,(Table1[[#This Row],[Photon energy fr (eV)]]+Table1[[#This Row],[Photon energy to (eV)]])/2)</f>
        <v>11.5926112</v>
      </c>
      <c r="F2404" s="8">
        <v>112.872685640772</v>
      </c>
      <c r="G2404" s="1">
        <v>53.205110042018298</v>
      </c>
      <c r="H2404" s="2"/>
      <c r="I2404"/>
      <c r="J2404" s="2"/>
    </row>
    <row r="2405" spans="1:10" x14ac:dyDescent="0.2">
      <c r="A2405" s="2" t="s">
        <v>21</v>
      </c>
      <c r="B2405" s="9">
        <v>18.09</v>
      </c>
      <c r="C2405" s="9"/>
      <c r="D24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05" s="6">
        <f>IF(Table1[[#This Row],[Photon energy to (eV)]]="",2*Table1[[#This Row],[Photon energy fr (eV)]]-Threshold,(Table1[[#This Row],[Photon energy fr (eV)]]+Table1[[#This Row],[Photon energy to (eV)]])/2)</f>
        <v>11.5926112</v>
      </c>
      <c r="F2405" s="8">
        <v>113.44564343590299</v>
      </c>
      <c r="G2405" s="1">
        <v>49.991549153247703</v>
      </c>
      <c r="H2405" s="2"/>
      <c r="I2405"/>
      <c r="J2405" s="2"/>
    </row>
    <row r="2406" spans="1:10" x14ac:dyDescent="0.2">
      <c r="A2406" s="2" t="s">
        <v>21</v>
      </c>
      <c r="B2406" s="9">
        <v>18.09</v>
      </c>
      <c r="C2406" s="9"/>
      <c r="D24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06" s="6">
        <f>IF(Table1[[#This Row],[Photon energy to (eV)]]="",2*Table1[[#This Row],[Photon energy fr (eV)]]-Threshold,(Table1[[#This Row],[Photon energy fr (eV)]]+Table1[[#This Row],[Photon energy to (eV)]])/2)</f>
        <v>11.5926112</v>
      </c>
      <c r="F2406" s="8">
        <v>114.018601231034</v>
      </c>
      <c r="G2406" s="1">
        <v>46.777209093775703</v>
      </c>
      <c r="H2406" s="2"/>
      <c r="I2406"/>
      <c r="J2406" s="2"/>
    </row>
    <row r="2407" spans="1:10" x14ac:dyDescent="0.2">
      <c r="A2407" s="2" t="s">
        <v>21</v>
      </c>
      <c r="B2407" s="9">
        <v>18.09</v>
      </c>
      <c r="C2407" s="9"/>
      <c r="D24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07" s="6">
        <f>IF(Table1[[#This Row],[Photon energy to (eV)]]="",2*Table1[[#This Row],[Photon energy fr (eV)]]-Threshold,(Table1[[#This Row],[Photon energy fr (eV)]]+Table1[[#This Row],[Photon energy to (eV)]])/2)</f>
        <v>11.5926112</v>
      </c>
      <c r="F2407" s="8">
        <v>114.591559026165</v>
      </c>
      <c r="G2407" s="1">
        <v>43.570875488345699</v>
      </c>
      <c r="H2407" s="2"/>
      <c r="I2407"/>
      <c r="J2407" s="2"/>
    </row>
    <row r="2408" spans="1:10" x14ac:dyDescent="0.2">
      <c r="A2408" s="2" t="s">
        <v>21</v>
      </c>
      <c r="B2408" s="9">
        <v>18.09</v>
      </c>
      <c r="C2408" s="9"/>
      <c r="D24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08" s="6">
        <f>IF(Table1[[#This Row],[Photon energy to (eV)]]="",2*Table1[[#This Row],[Photon energy fr (eV)]]-Threshold,(Table1[[#This Row],[Photon energy fr (eV)]]+Table1[[#This Row],[Photon energy to (eV)]])/2)</f>
        <v>11.5926112</v>
      </c>
      <c r="F2408" s="8">
        <v>115.164516821295</v>
      </c>
      <c r="G2408" s="1">
        <v>40.381389231107804</v>
      </c>
      <c r="H2408" s="2"/>
      <c r="I2408"/>
      <c r="J2408" s="2"/>
    </row>
    <row r="2409" spans="1:10" x14ac:dyDescent="0.2">
      <c r="A2409" s="2" t="s">
        <v>21</v>
      </c>
      <c r="B2409" s="9">
        <v>18.09</v>
      </c>
      <c r="C2409" s="9"/>
      <c r="D24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09" s="6">
        <f>IF(Table1[[#This Row],[Photon energy to (eV)]]="",2*Table1[[#This Row],[Photon energy fr (eV)]]-Threshold,(Table1[[#This Row],[Photon energy fr (eV)]]+Table1[[#This Row],[Photon energy to (eV)]])/2)</f>
        <v>11.5926112</v>
      </c>
      <c r="F2409" s="8">
        <v>115.737474616426</v>
      </c>
      <c r="G2409" s="1">
        <v>37.217568186846997</v>
      </c>
      <c r="H2409" s="2"/>
      <c r="I2409"/>
      <c r="J2409" s="2"/>
    </row>
    <row r="2410" spans="1:10" x14ac:dyDescent="0.2">
      <c r="A2410" s="2" t="s">
        <v>21</v>
      </c>
      <c r="B2410" s="9">
        <v>18.09</v>
      </c>
      <c r="C2410" s="9"/>
      <c r="D24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10" s="6">
        <f>IF(Table1[[#This Row],[Photon energy to (eV)]]="",2*Table1[[#This Row],[Photon energy fr (eV)]]-Threshold,(Table1[[#This Row],[Photon energy fr (eV)]]+Table1[[#This Row],[Photon energy to (eV)]])/2)</f>
        <v>11.5926112</v>
      </c>
      <c r="F2410" s="8">
        <v>116.310432411557</v>
      </c>
      <c r="G2410" s="1">
        <v>34.088127443982998</v>
      </c>
      <c r="H2410" s="2"/>
      <c r="I2410"/>
      <c r="J2410" s="2"/>
    </row>
    <row r="2411" spans="1:10" x14ac:dyDescent="0.2">
      <c r="A2411" s="2" t="s">
        <v>21</v>
      </c>
      <c r="B2411" s="9">
        <v>18.09</v>
      </c>
      <c r="C2411" s="9"/>
      <c r="D24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11" s="6">
        <f>IF(Table1[[#This Row],[Photon energy to (eV)]]="",2*Table1[[#This Row],[Photon energy fr (eV)]]-Threshold,(Table1[[#This Row],[Photon energy fr (eV)]]+Table1[[#This Row],[Photon energy to (eV)]])/2)</f>
        <v>11.5926112</v>
      </c>
      <c r="F2411" s="8">
        <v>116.88339020668801</v>
      </c>
      <c r="G2411" s="1">
        <v>31.001599677686901</v>
      </c>
      <c r="H2411" s="2"/>
      <c r="I2411"/>
      <c r="J2411" s="2"/>
    </row>
    <row r="2412" spans="1:10" x14ac:dyDescent="0.2">
      <c r="A2412" s="2" t="s">
        <v>21</v>
      </c>
      <c r="B2412" s="9">
        <v>18.09</v>
      </c>
      <c r="C2412" s="9"/>
      <c r="D24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12" s="6">
        <f>IF(Table1[[#This Row],[Photon energy to (eV)]]="",2*Table1[[#This Row],[Photon energy fr (eV)]]-Threshold,(Table1[[#This Row],[Photon energy fr (eV)]]+Table1[[#This Row],[Photon energy to (eV)]])/2)</f>
        <v>11.5926112</v>
      </c>
      <c r="F2412" s="8">
        <v>117.45634800181899</v>
      </c>
      <c r="G2412" s="1">
        <v>27.9662572063977</v>
      </c>
      <c r="H2412" s="2"/>
      <c r="I2412"/>
      <c r="J2412" s="2"/>
    </row>
    <row r="2413" spans="1:10" x14ac:dyDescent="0.2">
      <c r="A2413" s="2" t="s">
        <v>21</v>
      </c>
      <c r="B2413" s="9">
        <v>18.09</v>
      </c>
      <c r="C2413" s="9"/>
      <c r="D24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13" s="6">
        <f>IF(Table1[[#This Row],[Photon energy to (eV)]]="",2*Table1[[#This Row],[Photon energy fr (eV)]]-Threshold,(Table1[[#This Row],[Photon energy fr (eV)]]+Table1[[#This Row],[Photon energy to (eV)]])/2)</f>
        <v>11.5926112</v>
      </c>
      <c r="F2413" s="8">
        <v>118.02930579695</v>
      </c>
      <c r="G2413" s="1">
        <v>24.9900372962841</v>
      </c>
      <c r="H2413" s="2"/>
      <c r="I2413"/>
      <c r="J2413" s="2"/>
    </row>
    <row r="2414" spans="1:10" x14ac:dyDescent="0.2">
      <c r="A2414" s="2" t="s">
        <v>21</v>
      </c>
      <c r="B2414" s="9">
        <v>18.09</v>
      </c>
      <c r="C2414" s="9"/>
      <c r="D24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14" s="6">
        <f>IF(Table1[[#This Row],[Photon energy to (eV)]]="",2*Table1[[#This Row],[Photon energy fr (eV)]]-Threshold,(Table1[[#This Row],[Photon energy fr (eV)]]+Table1[[#This Row],[Photon energy to (eV)]])/2)</f>
        <v>11.5926112</v>
      </c>
      <c r="F2414" s="8">
        <v>118.60226359208001</v>
      </c>
      <c r="G2414" s="1">
        <v>22.080472187973001</v>
      </c>
      <c r="H2414" s="2"/>
      <c r="I2414"/>
      <c r="J2414" s="2"/>
    </row>
    <row r="2415" spans="1:10" x14ac:dyDescent="0.2">
      <c r="A2415" s="2" t="s">
        <v>21</v>
      </c>
      <c r="B2415" s="9">
        <v>18.09</v>
      </c>
      <c r="C2415" s="9"/>
      <c r="D24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15" s="6">
        <f>IF(Table1[[#This Row],[Photon energy to (eV)]]="",2*Table1[[#This Row],[Photon energy fr (eV)]]-Threshold,(Table1[[#This Row],[Photon energy fr (eV)]]+Table1[[#This Row],[Photon energy to (eV)]])/2)</f>
        <v>11.5926112</v>
      </c>
      <c r="F2415" s="8">
        <v>119.175221387211</v>
      </c>
      <c r="G2415" s="1">
        <v>19.244625189980301</v>
      </c>
      <c r="H2415" s="2"/>
      <c r="I2415"/>
      <c r="J2415" s="2"/>
    </row>
    <row r="2416" spans="1:10" x14ac:dyDescent="0.2">
      <c r="A2416" s="2" t="s">
        <v>21</v>
      </c>
      <c r="B2416" s="9">
        <v>18.09</v>
      </c>
      <c r="C2416" s="9"/>
      <c r="D24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16" s="6">
        <f>IF(Table1[[#This Row],[Photon energy to (eV)]]="",2*Table1[[#This Row],[Photon energy fr (eV)]]-Threshold,(Table1[[#This Row],[Photon energy fr (eV)]]+Table1[[#This Row],[Photon energy to (eV)]])/2)</f>
        <v>11.5926112</v>
      </c>
      <c r="F2416" s="8">
        <v>119.748179182342</v>
      </c>
      <c r="G2416" s="1">
        <v>16.489034009588</v>
      </c>
      <c r="H2416" s="2"/>
      <c r="I2416"/>
      <c r="J2416" s="2"/>
    </row>
    <row r="2417" spans="1:10" x14ac:dyDescent="0.2">
      <c r="A2417" s="2" t="s">
        <v>21</v>
      </c>
      <c r="B2417" s="9">
        <v>18.09</v>
      </c>
      <c r="C2417" s="9"/>
      <c r="D24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17" s="6">
        <f>IF(Table1[[#This Row],[Photon energy to (eV)]]="",2*Table1[[#This Row],[Photon energy fr (eV)]]-Threshold,(Table1[[#This Row],[Photon energy fr (eV)]]+Table1[[#This Row],[Photon energy to (eV)]])/2)</f>
        <v>11.5926112</v>
      </c>
      <c r="F2417" s="8">
        <v>120.321136977473</v>
      </c>
      <c r="G2417" s="1">
        <v>13.819662283403</v>
      </c>
      <c r="H2417" s="2"/>
      <c r="I2417"/>
      <c r="J2417" s="2"/>
    </row>
    <row r="2418" spans="1:10" x14ac:dyDescent="0.2">
      <c r="A2418" s="2" t="s">
        <v>21</v>
      </c>
      <c r="B2418" s="9">
        <v>18.09</v>
      </c>
      <c r="C2418" s="9"/>
      <c r="D24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18" s="6">
        <f>IF(Table1[[#This Row],[Photon energy to (eV)]]="",2*Table1[[#This Row],[Photon energy fr (eV)]]-Threshold,(Table1[[#This Row],[Photon energy fr (eV)]]+Table1[[#This Row],[Photon energy to (eV)]])/2)</f>
        <v>11.5926112</v>
      </c>
      <c r="F2418" s="8">
        <v>120.89409477260401</v>
      </c>
      <c r="G2418" s="1">
        <v>11.2418600342323</v>
      </c>
      <c r="H2418" s="2"/>
      <c r="I2418"/>
      <c r="J2418" s="2"/>
    </row>
    <row r="2419" spans="1:10" x14ac:dyDescent="0.2">
      <c r="A2419" s="2" t="s">
        <v>21</v>
      </c>
      <c r="B2419" s="9">
        <v>18.09</v>
      </c>
      <c r="C2419" s="9"/>
      <c r="D24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19" s="6">
        <f>IF(Table1[[#This Row],[Photon energy to (eV)]]="",2*Table1[[#This Row],[Photon energy fr (eV)]]-Threshold,(Table1[[#This Row],[Photon energy fr (eV)]]+Table1[[#This Row],[Photon energy to (eV)]])/2)</f>
        <v>11.5926112</v>
      </c>
      <c r="F2419" s="8">
        <v>121.467052567735</v>
      </c>
      <c r="G2419" s="1">
        <v>8.7603335295583005</v>
      </c>
      <c r="H2419" s="2"/>
      <c r="I2419"/>
      <c r="J2419" s="2"/>
    </row>
    <row r="2420" spans="1:10" x14ac:dyDescent="0.2">
      <c r="A2420" s="2" t="s">
        <v>21</v>
      </c>
      <c r="B2420" s="9">
        <v>18.09</v>
      </c>
      <c r="C2420" s="9"/>
      <c r="D24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20" s="6">
        <f>IF(Table1[[#This Row],[Photon energy to (eV)]]="",2*Table1[[#This Row],[Photon energy fr (eV)]]-Threshold,(Table1[[#This Row],[Photon energy fr (eV)]]+Table1[[#This Row],[Photon energy to (eV)]])/2)</f>
        <v>11.5926112</v>
      </c>
      <c r="F2420" s="8">
        <v>122.040010362865</v>
      </c>
      <c r="G2420" s="1">
        <v>6.3791247609934496</v>
      </c>
      <c r="H2420" s="2"/>
      <c r="I2420"/>
      <c r="J2420" s="2"/>
    </row>
    <row r="2421" spans="1:10" x14ac:dyDescent="0.2">
      <c r="A2421" s="2" t="s">
        <v>21</v>
      </c>
      <c r="B2421" s="9">
        <v>18.09</v>
      </c>
      <c r="C2421" s="9"/>
      <c r="D24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21" s="6">
        <f>IF(Table1[[#This Row],[Photon energy to (eV)]]="",2*Table1[[#This Row],[Photon energy fr (eV)]]-Threshold,(Table1[[#This Row],[Photon energy fr (eV)]]+Table1[[#This Row],[Photon energy to (eV)]])/2)</f>
        <v>11.5926112</v>
      </c>
      <c r="F2421" s="8">
        <v>122.61296815799599</v>
      </c>
      <c r="G2421" s="1">
        <v>4.1016005127225696</v>
      </c>
      <c r="H2421" s="2"/>
      <c r="I2421"/>
      <c r="J2421" s="2"/>
    </row>
    <row r="2422" spans="1:10" x14ac:dyDescent="0.2">
      <c r="A2422" s="2" t="s">
        <v>21</v>
      </c>
      <c r="B2422" s="9">
        <v>18.09</v>
      </c>
      <c r="C2422" s="9"/>
      <c r="D24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22" s="6">
        <f>IF(Table1[[#This Row],[Photon energy to (eV)]]="",2*Table1[[#This Row],[Photon energy fr (eV)]]-Threshold,(Table1[[#This Row],[Photon energy fr (eV)]]+Table1[[#This Row],[Photon energy to (eV)]])/2)</f>
        <v>11.5926112</v>
      </c>
      <c r="F2422" s="8">
        <v>123.185925953127</v>
      </c>
      <c r="G2422" s="1">
        <v>1.9304507520168099</v>
      </c>
      <c r="H2422" s="2"/>
      <c r="I2422"/>
      <c r="J2422" s="2"/>
    </row>
    <row r="2423" spans="1:10" x14ac:dyDescent="0.2">
      <c r="A2423" s="2" t="s">
        <v>21</v>
      </c>
      <c r="B2423" s="9">
        <v>18.09</v>
      </c>
      <c r="C2423" s="9"/>
      <c r="D24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23" s="6">
        <f>IF(Table1[[#This Row],[Photon energy to (eV)]]="",2*Table1[[#This Row],[Photon energy fr (eV)]]-Threshold,(Table1[[#This Row],[Photon energy fr (eV)]]+Table1[[#This Row],[Photon energy to (eV)]])/2)</f>
        <v>11.5926112</v>
      </c>
      <c r="F2423" s="8">
        <v>123.758883748258</v>
      </c>
      <c r="G2423" s="1">
        <v>-0.13230413816955899</v>
      </c>
      <c r="H2423" s="2"/>
      <c r="I2423"/>
      <c r="J2423" s="2"/>
    </row>
    <row r="2424" spans="1:10" x14ac:dyDescent="0.2">
      <c r="A2424" s="2" t="s">
        <v>21</v>
      </c>
      <c r="B2424" s="9">
        <v>18.09</v>
      </c>
      <c r="C2424" s="9"/>
      <c r="D24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24" s="6">
        <f>IF(Table1[[#This Row],[Photon energy to (eV)]]="",2*Table1[[#This Row],[Photon energy fr (eV)]]-Threshold,(Table1[[#This Row],[Photon energy fr (eV)]]+Table1[[#This Row],[Photon energy to (eV)]])/2)</f>
        <v>11.5926112</v>
      </c>
      <c r="F2424" s="8">
        <v>124.331841543389</v>
      </c>
      <c r="G2424" s="1">
        <v>-2.0852979463370498</v>
      </c>
      <c r="H2424" s="2"/>
      <c r="I2424"/>
      <c r="J2424" s="2"/>
    </row>
    <row r="2425" spans="1:10" x14ac:dyDescent="0.2">
      <c r="A2425" s="2" t="s">
        <v>21</v>
      </c>
      <c r="B2425" s="9">
        <v>18.09</v>
      </c>
      <c r="C2425" s="9"/>
      <c r="D24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25" s="6">
        <f>IF(Table1[[#This Row],[Photon energy to (eV)]]="",2*Table1[[#This Row],[Photon energy fr (eV)]]-Threshold,(Table1[[#This Row],[Photon energy fr (eV)]]+Table1[[#This Row],[Photon energy to (eV)]])/2)</f>
        <v>11.5926112</v>
      </c>
      <c r="F2425" s="8">
        <v>124.904799338519</v>
      </c>
      <c r="G2425" s="1">
        <v>-3.9277958495631502</v>
      </c>
      <c r="H2425" s="2"/>
      <c r="I2425"/>
      <c r="J2425" s="2"/>
    </row>
    <row r="2426" spans="1:10" x14ac:dyDescent="0.2">
      <c r="A2426" s="2" t="s">
        <v>21</v>
      </c>
      <c r="B2426" s="9">
        <v>18.09</v>
      </c>
      <c r="C2426" s="9"/>
      <c r="D24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26" s="6">
        <f>IF(Table1[[#This Row],[Photon energy to (eV)]]="",2*Table1[[#This Row],[Photon energy fr (eV)]]-Threshold,(Table1[[#This Row],[Photon energy fr (eV)]]+Table1[[#This Row],[Photon energy to (eV)]])/2)</f>
        <v>11.5926112</v>
      </c>
      <c r="F2426" s="8">
        <v>125.47775713365</v>
      </c>
      <c r="G2426" s="1">
        <v>-5.6596651817564201</v>
      </c>
      <c r="H2426" s="2"/>
      <c r="I2426"/>
      <c r="J2426" s="2"/>
    </row>
    <row r="2427" spans="1:10" x14ac:dyDescent="0.2">
      <c r="A2427" s="2" t="s">
        <v>21</v>
      </c>
      <c r="B2427" s="9">
        <v>18.09</v>
      </c>
      <c r="C2427" s="9"/>
      <c r="D24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27" s="6">
        <f>IF(Table1[[#This Row],[Photon energy to (eV)]]="",2*Table1[[#This Row],[Photon energy fr (eV)]]-Threshold,(Table1[[#This Row],[Photon energy fr (eV)]]+Table1[[#This Row],[Photon energy to (eV)]])/2)</f>
        <v>11.5926112</v>
      </c>
      <c r="F2427" s="8">
        <v>126.05071492878101</v>
      </c>
      <c r="G2427" s="1">
        <v>-7.28134074744702</v>
      </c>
      <c r="H2427" s="2"/>
      <c r="I2427"/>
      <c r="J2427" s="2"/>
    </row>
    <row r="2428" spans="1:10" x14ac:dyDescent="0.2">
      <c r="A2428" s="2" t="s">
        <v>21</v>
      </c>
      <c r="B2428" s="9">
        <v>18.09</v>
      </c>
      <c r="C2428" s="9"/>
      <c r="D24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28" s="6">
        <f>IF(Table1[[#This Row],[Photon energy to (eV)]]="",2*Table1[[#This Row],[Photon energy fr (eV)]]-Threshold,(Table1[[#This Row],[Photon energy fr (eV)]]+Table1[[#This Row],[Photon energy to (eV)]])/2)</f>
        <v>11.5926112</v>
      </c>
      <c r="F2428" s="8">
        <v>126.62367272391199</v>
      </c>
      <c r="G2428" s="1">
        <v>-8.7937857129638495</v>
      </c>
      <c r="H2428" s="2"/>
      <c r="I2428"/>
      <c r="J2428" s="2"/>
    </row>
    <row r="2429" spans="1:10" x14ac:dyDescent="0.2">
      <c r="A2429" s="2" t="s">
        <v>21</v>
      </c>
      <c r="B2429" s="9">
        <v>18.09</v>
      </c>
      <c r="C2429" s="9"/>
      <c r="D24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29" s="6">
        <f>IF(Table1[[#This Row],[Photon energy to (eV)]]="",2*Table1[[#This Row],[Photon energy fr (eV)]]-Threshold,(Table1[[#This Row],[Photon energy fr (eV)]]+Table1[[#This Row],[Photon energy to (eV)]])/2)</f>
        <v>11.5926112</v>
      </c>
      <c r="F2429" s="8">
        <v>127.196630519043</v>
      </c>
      <c r="G2429" s="1">
        <v>-10.1984491091756</v>
      </c>
      <c r="H2429" s="2"/>
      <c r="I2429"/>
      <c r="J2429" s="2"/>
    </row>
    <row r="2430" spans="1:10" x14ac:dyDescent="0.2">
      <c r="A2430" s="2" t="s">
        <v>21</v>
      </c>
      <c r="B2430" s="9">
        <v>18.09</v>
      </c>
      <c r="C2430" s="9"/>
      <c r="D24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30" s="6">
        <f>IF(Table1[[#This Row],[Photon energy to (eV)]]="",2*Table1[[#This Row],[Photon energy fr (eV)]]-Threshold,(Table1[[#This Row],[Photon energy fr (eV)]]+Table1[[#This Row],[Photon energy to (eV)]])/2)</f>
        <v>11.5926112</v>
      </c>
      <c r="F2430" s="8">
        <v>127.769588314174</v>
      </c>
      <c r="G2430" s="1">
        <v>-11.4972209551389</v>
      </c>
      <c r="H2430" s="2"/>
      <c r="I2430"/>
      <c r="J2430" s="2"/>
    </row>
    <row r="2431" spans="1:10" x14ac:dyDescent="0.2">
      <c r="A2431" s="2" t="s">
        <v>21</v>
      </c>
      <c r="B2431" s="9">
        <v>18.09</v>
      </c>
      <c r="C2431" s="9"/>
      <c r="D24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31" s="6">
        <f>IF(Table1[[#This Row],[Photon energy to (eV)]]="",2*Table1[[#This Row],[Photon energy fr (eV)]]-Threshold,(Table1[[#This Row],[Photon energy fr (eV)]]+Table1[[#This Row],[Photon energy to (eV)]])/2)</f>
        <v>11.5926112</v>
      </c>
      <c r="F2431" s="8">
        <v>128.34254610930401</v>
      </c>
      <c r="G2431" s="1">
        <v>-12.6923859572869</v>
      </c>
      <c r="H2431" s="2"/>
      <c r="I2431"/>
      <c r="J2431" s="2"/>
    </row>
    <row r="2432" spans="1:10" x14ac:dyDescent="0.2">
      <c r="A2432" s="2" t="s">
        <v>21</v>
      </c>
      <c r="B2432" s="9">
        <v>18.09</v>
      </c>
      <c r="C2432" s="9"/>
      <c r="D24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32" s="6">
        <f>IF(Table1[[#This Row],[Photon energy to (eV)]]="",2*Table1[[#This Row],[Photon energy fr (eV)]]-Threshold,(Table1[[#This Row],[Photon energy fr (eV)]]+Table1[[#This Row],[Photon energy to (eV)]])/2)</f>
        <v>11.5926112</v>
      </c>
      <c r="F2432" s="8">
        <v>128.91550390443501</v>
      </c>
      <c r="G2432" s="1">
        <v>-13.7865766684442</v>
      </c>
      <c r="H2432" s="2"/>
      <c r="I2432"/>
      <c r="J2432" s="2"/>
    </row>
    <row r="2433" spans="1:10" x14ac:dyDescent="0.2">
      <c r="A2433" s="2" t="s">
        <v>21</v>
      </c>
      <c r="B2433" s="9">
        <v>18.09</v>
      </c>
      <c r="C2433" s="9"/>
      <c r="D24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33" s="6">
        <f>IF(Table1[[#This Row],[Photon energy to (eV)]]="",2*Table1[[#This Row],[Photon energy fr (eV)]]-Threshold,(Table1[[#This Row],[Photon energy fr (eV)]]+Table1[[#This Row],[Photon energy to (eV)]])/2)</f>
        <v>11.5926112</v>
      </c>
      <c r="F2433" s="8">
        <v>129.48846169956599</v>
      </c>
      <c r="G2433" s="1">
        <v>-14.78272690278</v>
      </c>
      <c r="H2433" s="2"/>
      <c r="I2433"/>
      <c r="J2433" s="2"/>
    </row>
    <row r="2434" spans="1:10" x14ac:dyDescent="0.2">
      <c r="A2434" s="2" t="s">
        <v>21</v>
      </c>
      <c r="B2434" s="9">
        <v>18.09</v>
      </c>
      <c r="C2434" s="9"/>
      <c r="D24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34" s="6">
        <f>IF(Table1[[#This Row],[Photon energy to (eV)]]="",2*Table1[[#This Row],[Photon energy fr (eV)]]-Threshold,(Table1[[#This Row],[Photon energy fr (eV)]]+Table1[[#This Row],[Photon energy to (eV)]])/2)</f>
        <v>11.5926112</v>
      </c>
      <c r="F2434" s="8">
        <v>130.06141949469699</v>
      </c>
      <c r="G2434" s="1">
        <v>-15.6840261042923</v>
      </c>
      <c r="H2434" s="2"/>
      <c r="I2434"/>
      <c r="J2434" s="2"/>
    </row>
    <row r="2435" spans="1:10" x14ac:dyDescent="0.2">
      <c r="A2435" s="2" t="s">
        <v>21</v>
      </c>
      <c r="B2435" s="9">
        <v>18.09</v>
      </c>
      <c r="C2435" s="9"/>
      <c r="D24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35" s="6">
        <f>IF(Table1[[#This Row],[Photon energy to (eV)]]="",2*Table1[[#This Row],[Photon energy fr (eV)]]-Threshold,(Table1[[#This Row],[Photon energy fr (eV)]]+Table1[[#This Row],[Photon energy to (eV)]])/2)</f>
        <v>11.5926112</v>
      </c>
      <c r="F2435" s="8">
        <v>130.634377289828</v>
      </c>
      <c r="G2435" s="1">
        <v>-16.493875263936498</v>
      </c>
      <c r="H2435" s="2"/>
      <c r="I2435"/>
      <c r="J2435" s="2"/>
    </row>
    <row r="2436" spans="1:10" x14ac:dyDescent="0.2">
      <c r="A2436" s="2" t="s">
        <v>21</v>
      </c>
      <c r="B2436" s="9">
        <v>18.09</v>
      </c>
      <c r="C2436" s="9"/>
      <c r="D24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36" s="6">
        <f>IF(Table1[[#This Row],[Photon energy to (eV)]]="",2*Table1[[#This Row],[Photon energy fr (eV)]]-Threshold,(Table1[[#This Row],[Photon energy fr (eV)]]+Table1[[#This Row],[Photon energy to (eV)]])/2)</f>
        <v>11.5926112</v>
      </c>
      <c r="F2436" s="8">
        <v>131.207335084959</v>
      </c>
      <c r="G2436" s="1">
        <v>-17.215844876083999</v>
      </c>
      <c r="H2436" s="2"/>
      <c r="I2436"/>
      <c r="J2436" s="2"/>
    </row>
    <row r="2437" spans="1:10" x14ac:dyDescent="0.2">
      <c r="A2437" s="2" t="s">
        <v>21</v>
      </c>
      <c r="B2437" s="9">
        <v>18.09</v>
      </c>
      <c r="C2437" s="9"/>
      <c r="D24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37" s="6">
        <f>IF(Table1[[#This Row],[Photon energy to (eV)]]="",2*Table1[[#This Row],[Photon energy fr (eV)]]-Threshold,(Table1[[#This Row],[Photon energy fr (eV)]]+Table1[[#This Row],[Photon energy to (eV)]])/2)</f>
        <v>11.5926112</v>
      </c>
      <c r="F2437" s="8">
        <v>131.78029288008901</v>
      </c>
      <c r="G2437" s="1">
        <v>-17.8536353217496</v>
      </c>
      <c r="H2437" s="2"/>
      <c r="I2437"/>
      <c r="J2437" s="2"/>
    </row>
    <row r="2438" spans="1:10" x14ac:dyDescent="0.2">
      <c r="A2438" s="2" t="s">
        <v>21</v>
      </c>
      <c r="B2438" s="9">
        <v>18.09</v>
      </c>
      <c r="C2438" s="9"/>
      <c r="D24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38" s="6">
        <f>IF(Table1[[#This Row],[Photon energy to (eV)]]="",2*Table1[[#This Row],[Photon energy fr (eV)]]-Threshold,(Table1[[#This Row],[Photon energy fr (eV)]]+Table1[[#This Row],[Photon energy to (eV)]])/2)</f>
        <v>11.5926112</v>
      </c>
      <c r="F2438" s="8">
        <v>132.35325067522001</v>
      </c>
      <c r="G2438" s="1">
        <v>-18.411039969432601</v>
      </c>
      <c r="H2438" s="2"/>
      <c r="I2438"/>
      <c r="J2438" s="2"/>
    </row>
    <row r="2439" spans="1:10" x14ac:dyDescent="0.2">
      <c r="A2439" s="2" t="s">
        <v>21</v>
      </c>
      <c r="B2439" s="9">
        <v>18.09</v>
      </c>
      <c r="C2439" s="9"/>
      <c r="D24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39" s="6">
        <f>IF(Table1[[#This Row],[Photon energy to (eV)]]="",2*Table1[[#This Row],[Photon energy fr (eV)]]-Threshold,(Table1[[#This Row],[Photon energy fr (eV)]]+Table1[[#This Row],[Photon energy to (eV)]])/2)</f>
        <v>11.5926112</v>
      </c>
      <c r="F2439" s="8">
        <v>132.92620847035101</v>
      </c>
      <c r="G2439" s="1">
        <v>-18.8919111938546</v>
      </c>
      <c r="H2439" s="2"/>
      <c r="I2439"/>
      <c r="J2439" s="2"/>
    </row>
    <row r="2440" spans="1:10" x14ac:dyDescent="0.2">
      <c r="A2440" s="2" t="s">
        <v>21</v>
      </c>
      <c r="B2440" s="9">
        <v>18.09</v>
      </c>
      <c r="C2440" s="9"/>
      <c r="D24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40" s="6">
        <f>IF(Table1[[#This Row],[Photon energy to (eV)]]="",2*Table1[[#This Row],[Photon energy fr (eV)]]-Threshold,(Table1[[#This Row],[Photon energy fr (eV)]]+Table1[[#This Row],[Photon energy to (eV)]])/2)</f>
        <v>11.5926112</v>
      </c>
      <c r="F2440" s="8">
        <v>133.49916626548199</v>
      </c>
      <c r="G2440" s="1">
        <v>-19.300129431876201</v>
      </c>
      <c r="H2440" s="2"/>
      <c r="I2440"/>
      <c r="J2440" s="2"/>
    </row>
    <row r="2441" spans="1:10" x14ac:dyDescent="0.2">
      <c r="A2441" s="2" t="s">
        <v>21</v>
      </c>
      <c r="B2441" s="9">
        <v>18.09</v>
      </c>
      <c r="C2441" s="9"/>
      <c r="D24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41" s="6">
        <f>IF(Table1[[#This Row],[Photon energy to (eV)]]="",2*Table1[[#This Row],[Photon energy fr (eV)]]-Threshold,(Table1[[#This Row],[Photon energy fr (eV)]]+Table1[[#This Row],[Photon energy to (eV)]])/2)</f>
        <v>11.5926112</v>
      </c>
      <c r="F2441" s="8">
        <v>134.07212406061299</v>
      </c>
      <c r="G2441" s="1">
        <v>-19.6395753219747</v>
      </c>
      <c r="H2441" s="2"/>
      <c r="I2441"/>
      <c r="J2441" s="2"/>
    </row>
    <row r="2442" spans="1:10" x14ac:dyDescent="0.2">
      <c r="A2442" s="2" t="s">
        <v>21</v>
      </c>
      <c r="B2442" s="9">
        <v>18.09</v>
      </c>
      <c r="C2442" s="9"/>
      <c r="D24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42" s="6">
        <f>IF(Table1[[#This Row],[Photon energy to (eV)]]="",2*Table1[[#This Row],[Photon energy fr (eV)]]-Threshold,(Table1[[#This Row],[Photon energy fr (eV)]]+Table1[[#This Row],[Photon energy to (eV)]])/2)</f>
        <v>11.5926112</v>
      </c>
      <c r="F2442" s="8">
        <v>134.645081855743</v>
      </c>
      <c r="G2442" s="1">
        <v>-19.914104913763001</v>
      </c>
      <c r="H2442" s="2"/>
      <c r="I2442"/>
      <c r="J2442" s="2"/>
    </row>
    <row r="2443" spans="1:10" x14ac:dyDescent="0.2">
      <c r="A2443" s="2" t="s">
        <v>21</v>
      </c>
      <c r="B2443" s="9">
        <v>18.09</v>
      </c>
      <c r="C2443" s="9"/>
      <c r="D24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43" s="6">
        <f>IF(Table1[[#This Row],[Photon energy to (eV)]]="",2*Table1[[#This Row],[Photon energy fr (eV)]]-Threshold,(Table1[[#This Row],[Photon energy fr (eV)]]+Table1[[#This Row],[Photon energy to (eV)]])/2)</f>
        <v>11.5926112</v>
      </c>
      <c r="F2443" s="8">
        <v>135.218039650874</v>
      </c>
      <c r="G2443" s="1">
        <v>-20.127527880511298</v>
      </c>
      <c r="H2443" s="2"/>
      <c r="I2443"/>
      <c r="J2443" s="2"/>
    </row>
    <row r="2444" spans="1:10" x14ac:dyDescent="0.2">
      <c r="A2444" s="2" t="s">
        <v>21</v>
      </c>
      <c r="B2444" s="9">
        <v>18.09</v>
      </c>
      <c r="C2444" s="9"/>
      <c r="D24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44" s="6">
        <f>IF(Table1[[#This Row],[Photon energy to (eV)]]="",2*Table1[[#This Row],[Photon energy fr (eV)]]-Threshold,(Table1[[#This Row],[Photon energy fr (eV)]]+Table1[[#This Row],[Photon energy to (eV)]])/2)</f>
        <v>11.5926112</v>
      </c>
      <c r="F2444" s="8">
        <v>135.79099744600501</v>
      </c>
      <c r="G2444" s="1">
        <v>-20.2835886268637</v>
      </c>
      <c r="H2444" s="2"/>
      <c r="I2444"/>
      <c r="J2444" s="2"/>
    </row>
    <row r="2445" spans="1:10" x14ac:dyDescent="0.2">
      <c r="A2445" s="2" t="s">
        <v>21</v>
      </c>
      <c r="B2445" s="9">
        <v>18.09</v>
      </c>
      <c r="C2445" s="9"/>
      <c r="D24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45" s="6">
        <f>IF(Table1[[#This Row],[Photon energy to (eV)]]="",2*Table1[[#This Row],[Photon energy fr (eV)]]-Threshold,(Table1[[#This Row],[Photon energy fr (eV)]]+Table1[[#This Row],[Photon energy to (eV)]])/2)</f>
        <v>11.5926112</v>
      </c>
      <c r="F2445" s="8">
        <v>136.36395524113601</v>
      </c>
      <c r="G2445" s="1">
        <v>-20.385950151222701</v>
      </c>
      <c r="H2445" s="2"/>
      <c r="I2445"/>
      <c r="J2445" s="2"/>
    </row>
    <row r="2446" spans="1:10" x14ac:dyDescent="0.2">
      <c r="A2446" s="2" t="s">
        <v>21</v>
      </c>
      <c r="B2446" s="9">
        <v>18.09</v>
      </c>
      <c r="C2446" s="9"/>
      <c r="D24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46" s="6">
        <f>IF(Table1[[#This Row],[Photon energy to (eV)]]="",2*Table1[[#This Row],[Photon energy fr (eV)]]-Threshold,(Table1[[#This Row],[Photon energy fr (eV)]]+Table1[[#This Row],[Photon energy to (eV)]])/2)</f>
        <v>11.5926112</v>
      </c>
      <c r="F2446" s="8">
        <v>136.93691303626699</v>
      </c>
      <c r="G2446" s="1">
        <v>-20.438180497031102</v>
      </c>
      <c r="H2446" s="2"/>
      <c r="I2446"/>
      <c r="J2446" s="2"/>
    </row>
    <row r="2447" spans="1:10" x14ac:dyDescent="0.2">
      <c r="A2447" s="2" t="s">
        <v>21</v>
      </c>
      <c r="B2447" s="9">
        <v>18.09</v>
      </c>
      <c r="C2447" s="9"/>
      <c r="D24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47" s="6">
        <f>IF(Table1[[#This Row],[Photon energy to (eV)]]="",2*Table1[[#This Row],[Photon energy fr (eV)]]-Threshold,(Table1[[#This Row],[Photon energy fr (eV)]]+Table1[[#This Row],[Photon energy to (eV)]])/2)</f>
        <v>11.5926112</v>
      </c>
      <c r="F2447" s="8">
        <v>137.50987083139799</v>
      </c>
      <c r="G2447" s="1">
        <v>-20.4437416113201</v>
      </c>
      <c r="H2447" s="2"/>
      <c r="I2447"/>
      <c r="J2447" s="2"/>
    </row>
    <row r="2448" spans="1:10" x14ac:dyDescent="0.2">
      <c r="A2448" s="2" t="s">
        <v>21</v>
      </c>
      <c r="B2448" s="9">
        <v>18.09</v>
      </c>
      <c r="C2448" s="9"/>
      <c r="D24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48" s="6">
        <f>IF(Table1[[#This Row],[Photon energy to (eV)]]="",2*Table1[[#This Row],[Photon energy fr (eV)]]-Threshold,(Table1[[#This Row],[Photon energy fr (eV)]]+Table1[[#This Row],[Photon energy to (eV)]])/2)</f>
        <v>11.5926112</v>
      </c>
      <c r="F2448" s="8">
        <v>138.082828626528</v>
      </c>
      <c r="G2448" s="1">
        <v>-20.405980417734799</v>
      </c>
      <c r="H2448" s="2"/>
      <c r="I2448"/>
      <c r="J2448" s="2"/>
    </row>
    <row r="2449" spans="1:10" x14ac:dyDescent="0.2">
      <c r="A2449" s="2" t="s">
        <v>21</v>
      </c>
      <c r="B2449" s="9">
        <v>18.09</v>
      </c>
      <c r="C2449" s="9"/>
      <c r="D24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49" s="6">
        <f>IF(Table1[[#This Row],[Photon energy to (eV)]]="",2*Table1[[#This Row],[Photon energy fr (eV)]]-Threshold,(Table1[[#This Row],[Photon energy fr (eV)]]+Table1[[#This Row],[Photon energy to (eV)]])/2)</f>
        <v>11.5926112</v>
      </c>
      <c r="F2449" s="8">
        <v>138.655786421659</v>
      </c>
      <c r="G2449" s="1">
        <v>-20.3281219068074</v>
      </c>
      <c r="H2449" s="2"/>
      <c r="I2449"/>
      <c r="J2449" s="2"/>
    </row>
    <row r="2450" spans="1:10" x14ac:dyDescent="0.2">
      <c r="A2450" s="2" t="s">
        <v>21</v>
      </c>
      <c r="B2450" s="9">
        <v>18.09</v>
      </c>
      <c r="C2450" s="9"/>
      <c r="D24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50" s="6">
        <f>IF(Table1[[#This Row],[Photon energy to (eV)]]="",2*Table1[[#This Row],[Photon energy fr (eV)]]-Threshold,(Table1[[#This Row],[Photon energy fr (eV)]]+Table1[[#This Row],[Photon energy to (eV)]])/2)</f>
        <v>11.5926112</v>
      </c>
      <c r="F2450" s="8">
        <v>139.22874421679001</v>
      </c>
      <c r="G2450" s="1">
        <v>-20.213264046287101</v>
      </c>
      <c r="H2450" s="2"/>
      <c r="I2450"/>
      <c r="J2450" s="2"/>
    </row>
    <row r="2451" spans="1:10" x14ac:dyDescent="0.2">
      <c r="A2451" s="2" t="s">
        <v>21</v>
      </c>
      <c r="B2451" s="9">
        <v>18.09</v>
      </c>
      <c r="C2451" s="9"/>
      <c r="D24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51" s="6">
        <f>IF(Table1[[#This Row],[Photon energy to (eV)]]="",2*Table1[[#This Row],[Photon energy fr (eV)]]-Threshold,(Table1[[#This Row],[Photon energy fr (eV)]]+Table1[[#This Row],[Photon energy to (eV)]])/2)</f>
        <v>11.5926112</v>
      </c>
      <c r="F2451" s="8">
        <v>139.80170201192101</v>
      </c>
      <c r="G2451" s="1">
        <v>-20.064374317314599</v>
      </c>
      <c r="H2451" s="2"/>
      <c r="I2451"/>
      <c r="J2451" s="2"/>
    </row>
    <row r="2452" spans="1:10" x14ac:dyDescent="0.2">
      <c r="A2452" s="2" t="s">
        <v>21</v>
      </c>
      <c r="B2452" s="9">
        <v>18.09</v>
      </c>
      <c r="C2452" s="9"/>
      <c r="D24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52" s="6">
        <f>IF(Table1[[#This Row],[Photon energy to (eV)]]="",2*Table1[[#This Row],[Photon energy fr (eV)]]-Threshold,(Table1[[#This Row],[Photon energy fr (eV)]]+Table1[[#This Row],[Photon energy to (eV)]])/2)</f>
        <v>11.5926112</v>
      </c>
      <c r="F2452" s="8">
        <v>140.37465980705201</v>
      </c>
      <c r="G2452" s="1">
        <v>-19.884287689668799</v>
      </c>
      <c r="H2452" s="2"/>
      <c r="I2452"/>
      <c r="J2452" s="2"/>
    </row>
    <row r="2453" spans="1:10" x14ac:dyDescent="0.2">
      <c r="A2453" s="2" t="s">
        <v>21</v>
      </c>
      <c r="B2453" s="9">
        <v>18.09</v>
      </c>
      <c r="C2453" s="9"/>
      <c r="D24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53" s="6">
        <f>IF(Table1[[#This Row],[Photon energy to (eV)]]="",2*Table1[[#This Row],[Photon energy fr (eV)]]-Threshold,(Table1[[#This Row],[Photon energy fr (eV)]]+Table1[[#This Row],[Photon energy to (eV)]])/2)</f>
        <v>11.5926112</v>
      </c>
      <c r="F2453" s="8">
        <v>140.94761760218299</v>
      </c>
      <c r="G2453" s="1">
        <v>-19.675705857649099</v>
      </c>
      <c r="H2453" s="2"/>
      <c r="I2453"/>
      <c r="J2453" s="2"/>
    </row>
    <row r="2454" spans="1:10" x14ac:dyDescent="0.2">
      <c r="A2454" s="2" t="s">
        <v>21</v>
      </c>
      <c r="B2454" s="9">
        <v>18.09</v>
      </c>
      <c r="C2454" s="9"/>
      <c r="D24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54" s="6">
        <f>IF(Table1[[#This Row],[Photon energy to (eV)]]="",2*Table1[[#This Row],[Photon energy fr (eV)]]-Threshold,(Table1[[#This Row],[Photon energy fr (eV)]]+Table1[[#This Row],[Photon energy to (eV)]])/2)</f>
        <v>11.5926112</v>
      </c>
      <c r="F2454" s="8">
        <v>141.520575397313</v>
      </c>
      <c r="G2454" s="1">
        <v>-19.441197568763599</v>
      </c>
      <c r="H2454" s="2"/>
      <c r="I2454"/>
      <c r="J2454" s="2"/>
    </row>
    <row r="2455" spans="1:10" x14ac:dyDescent="0.2">
      <c r="A2455" s="2" t="s">
        <v>21</v>
      </c>
      <c r="B2455" s="9">
        <v>18.09</v>
      </c>
      <c r="C2455" s="9"/>
      <c r="D24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55" s="6">
        <f>IF(Table1[[#This Row],[Photon energy to (eV)]]="",2*Table1[[#This Row],[Photon energy fr (eV)]]-Threshold,(Table1[[#This Row],[Photon energy fr (eV)]]+Table1[[#This Row],[Photon energy to (eV)]])/2)</f>
        <v>11.5926112</v>
      </c>
      <c r="F2455" s="8">
        <v>142.093533192444</v>
      </c>
      <c r="G2455" s="1">
        <v>-19.1831998892855</v>
      </c>
      <c r="H2455" s="2"/>
      <c r="I2455"/>
      <c r="J2455" s="2"/>
    </row>
    <row r="2456" spans="1:10" x14ac:dyDescent="0.2">
      <c r="A2456" s="2" t="s">
        <v>21</v>
      </c>
      <c r="B2456" s="9">
        <v>18.09</v>
      </c>
      <c r="C2456" s="9"/>
      <c r="D24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56" s="6">
        <f>IF(Table1[[#This Row],[Photon energy to (eV)]]="",2*Table1[[#This Row],[Photon energy fr (eV)]]-Threshold,(Table1[[#This Row],[Photon energy fr (eV)]]+Table1[[#This Row],[Photon energy to (eV)]])/2)</f>
        <v>11.5926112</v>
      </c>
      <c r="F2456" s="8">
        <v>142.666490987575</v>
      </c>
      <c r="G2456" s="1">
        <v>-18.904020262491301</v>
      </c>
      <c r="H2456" s="2"/>
      <c r="I2456"/>
      <c r="J2456" s="2"/>
    </row>
    <row r="2457" spans="1:10" x14ac:dyDescent="0.2">
      <c r="A2457" s="2" t="s">
        <v>21</v>
      </c>
      <c r="B2457" s="9">
        <v>18.09</v>
      </c>
      <c r="C2457" s="9"/>
      <c r="D24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57" s="6">
        <f>IF(Table1[[#This Row],[Photon energy to (eV)]]="",2*Table1[[#This Row],[Photon energy fr (eV)]]-Threshold,(Table1[[#This Row],[Photon energy fr (eV)]]+Table1[[#This Row],[Photon energy to (eV)]])/2)</f>
        <v>11.5926112</v>
      </c>
      <c r="F2457" s="8">
        <v>143.23944878270601</v>
      </c>
      <c r="G2457" s="1">
        <v>-18.605839228422699</v>
      </c>
      <c r="H2457" s="2"/>
      <c r="I2457"/>
      <c r="J2457" s="2"/>
    </row>
    <row r="2458" spans="1:10" x14ac:dyDescent="0.2">
      <c r="A2458" s="2" t="s">
        <v>21</v>
      </c>
      <c r="B2458" s="9">
        <v>18.09</v>
      </c>
      <c r="C2458" s="9"/>
      <c r="D24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58" s="6">
        <f>IF(Table1[[#This Row],[Photon energy to (eV)]]="",2*Table1[[#This Row],[Photon energy fr (eV)]]-Threshold,(Table1[[#This Row],[Photon energy fr (eV)]]+Table1[[#This Row],[Photon energy to (eV)]])/2)</f>
        <v>11.5926112</v>
      </c>
      <c r="F2458" s="8">
        <v>143.81240657783701</v>
      </c>
      <c r="G2458" s="1">
        <v>-18.2907136860333</v>
      </c>
      <c r="H2458" s="2"/>
      <c r="I2458"/>
      <c r="J2458" s="2"/>
    </row>
    <row r="2459" spans="1:10" x14ac:dyDescent="0.2">
      <c r="A2459" s="2" t="s">
        <v>21</v>
      </c>
      <c r="B2459" s="9">
        <v>18.09</v>
      </c>
      <c r="C2459" s="9"/>
      <c r="D24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59" s="6">
        <f>IF(Table1[[#This Row],[Photon energy to (eV)]]="",2*Table1[[#This Row],[Photon energy fr (eV)]]-Threshold,(Table1[[#This Row],[Photon energy fr (eV)]]+Table1[[#This Row],[Photon energy to (eV)]])/2)</f>
        <v>11.5926112</v>
      </c>
      <c r="F2459" s="8">
        <v>144.38536437296699</v>
      </c>
      <c r="G2459" s="1">
        <v>-17.960580590710201</v>
      </c>
      <c r="H2459" s="2"/>
      <c r="I2459"/>
      <c r="J2459" s="2"/>
    </row>
    <row r="2460" spans="1:10" x14ac:dyDescent="0.2">
      <c r="A2460" s="2" t="s">
        <v>21</v>
      </c>
      <c r="B2460" s="9">
        <v>18.09</v>
      </c>
      <c r="C2460" s="9"/>
      <c r="D24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60" s="6">
        <f>IF(Table1[[#This Row],[Photon energy to (eV)]]="",2*Table1[[#This Row],[Photon energy fr (eV)]]-Threshold,(Table1[[#This Row],[Photon energy fr (eV)]]+Table1[[#This Row],[Photon energy to (eV)]])/2)</f>
        <v>11.5926112</v>
      </c>
      <c r="F2460" s="8">
        <v>144.95832216809799</v>
      </c>
      <c r="G2460" s="1">
        <v>-17.617260992555099</v>
      </c>
      <c r="H2460" s="2"/>
      <c r="I2460"/>
      <c r="J2460" s="2"/>
    </row>
    <row r="2461" spans="1:10" x14ac:dyDescent="0.2">
      <c r="A2461" s="2" t="s">
        <v>21</v>
      </c>
      <c r="B2461" s="9">
        <v>18.09</v>
      </c>
      <c r="C2461" s="9"/>
      <c r="D24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61" s="6">
        <f>IF(Table1[[#This Row],[Photon energy to (eV)]]="",2*Table1[[#This Row],[Photon energy fr (eV)]]-Threshold,(Table1[[#This Row],[Photon energy fr (eV)]]+Table1[[#This Row],[Photon energy to (eV)]])/2)</f>
        <v>11.5926112</v>
      </c>
      <c r="F2461" s="8">
        <v>145.531279963229</v>
      </c>
      <c r="G2461" s="1">
        <v>-17.262464330531898</v>
      </c>
      <c r="H2461" s="2"/>
      <c r="I2461"/>
      <c r="J2461" s="2"/>
    </row>
    <row r="2462" spans="1:10" x14ac:dyDescent="0.2">
      <c r="A2462" s="2" t="s">
        <v>21</v>
      </c>
      <c r="B2462" s="9">
        <v>18.09</v>
      </c>
      <c r="C2462" s="9"/>
      <c r="D24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62" s="6">
        <f>IF(Table1[[#This Row],[Photon energy to (eV)]]="",2*Table1[[#This Row],[Photon energy fr (eV)]]-Threshold,(Table1[[#This Row],[Photon energy fr (eV)]]+Table1[[#This Row],[Photon energy to (eV)]])/2)</f>
        <v>11.5926112</v>
      </c>
      <c r="F2462" s="8">
        <v>146.10423775836</v>
      </c>
      <c r="G2462" s="1">
        <v>-16.8977929095782</v>
      </c>
      <c r="H2462" s="2"/>
      <c r="I2462"/>
      <c r="J2462" s="2"/>
    </row>
    <row r="2463" spans="1:10" x14ac:dyDescent="0.2">
      <c r="A2463" s="2" t="s">
        <v>21</v>
      </c>
      <c r="B2463" s="9">
        <v>18.09</v>
      </c>
      <c r="C2463" s="9"/>
      <c r="D24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63" s="6">
        <f>IF(Table1[[#This Row],[Photon energy to (eV)]]="",2*Table1[[#This Row],[Photon energy fr (eV)]]-Threshold,(Table1[[#This Row],[Photon energy fr (eV)]]+Table1[[#This Row],[Photon energy to (eV)]])/2)</f>
        <v>11.5926112</v>
      </c>
      <c r="F2463" s="8">
        <v>146.677195553491</v>
      </c>
      <c r="G2463" s="1">
        <v>-16.524746495880699</v>
      </c>
      <c r="H2463" s="2"/>
      <c r="I2463"/>
      <c r="J2463" s="2"/>
    </row>
    <row r="2464" spans="1:10" x14ac:dyDescent="0.2">
      <c r="A2464" s="2" t="s">
        <v>21</v>
      </c>
      <c r="B2464" s="9">
        <v>18.09</v>
      </c>
      <c r="C2464" s="9"/>
      <c r="D24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64" s="6">
        <f>IF(Table1[[#This Row],[Photon energy to (eV)]]="",2*Table1[[#This Row],[Photon energy fr (eV)]]-Threshold,(Table1[[#This Row],[Photon energy fr (eV)]]+Table1[[#This Row],[Photon energy to (eV)]])/2)</f>
        <v>11.5926112</v>
      </c>
      <c r="F2464" s="8">
        <v>147.25015334862201</v>
      </c>
      <c r="G2464" s="1">
        <v>-16.1447269755222</v>
      </c>
      <c r="H2464" s="2"/>
      <c r="I2464"/>
      <c r="J2464" s="2"/>
    </row>
    <row r="2465" spans="1:10" x14ac:dyDescent="0.2">
      <c r="A2465" s="2" t="s">
        <v>21</v>
      </c>
      <c r="B2465" s="9">
        <v>18.09</v>
      </c>
      <c r="C2465" s="9"/>
      <c r="D24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65" s="6">
        <f>IF(Table1[[#This Row],[Photon energy to (eV)]]="",2*Table1[[#This Row],[Photon energy fr (eV)]]-Threshold,(Table1[[#This Row],[Photon energy fr (eV)]]+Table1[[#This Row],[Photon energy to (eV)]])/2)</f>
        <v>11.5926112</v>
      </c>
      <c r="F2465" s="8">
        <v>147.82311114375199</v>
      </c>
      <c r="G2465" s="1">
        <v>-15.759043029168801</v>
      </c>
      <c r="H2465" s="2"/>
      <c r="I2465"/>
      <c r="J2465" s="2"/>
    </row>
    <row r="2466" spans="1:10" x14ac:dyDescent="0.2">
      <c r="A2466" s="2" t="s">
        <v>21</v>
      </c>
      <c r="B2466" s="9">
        <v>18.09</v>
      </c>
      <c r="C2466" s="9"/>
      <c r="D24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66" s="6">
        <f>IF(Table1[[#This Row],[Photon energy to (eV)]]="",2*Table1[[#This Row],[Photon energy fr (eV)]]-Threshold,(Table1[[#This Row],[Photon energy fr (eV)]]+Table1[[#This Row],[Photon energy to (eV)]])/2)</f>
        <v>11.5926112</v>
      </c>
      <c r="F2466" s="8">
        <v>148.39606893888299</v>
      </c>
      <c r="G2466" s="1">
        <v>-15.368914782873899</v>
      </c>
      <c r="H2466" s="2"/>
      <c r="I2466"/>
      <c r="J2466" s="2"/>
    </row>
    <row r="2467" spans="1:10" x14ac:dyDescent="0.2">
      <c r="A2467" s="2" t="s">
        <v>21</v>
      </c>
      <c r="B2467" s="9">
        <v>18.09</v>
      </c>
      <c r="C2467" s="9"/>
      <c r="D24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67" s="6">
        <f>IF(Table1[[#This Row],[Photon energy to (eV)]]="",2*Table1[[#This Row],[Photon energy fr (eV)]]-Threshold,(Table1[[#This Row],[Photon energy fr (eV)]]+Table1[[#This Row],[Photon energy to (eV)]])/2)</f>
        <v>11.5926112</v>
      </c>
      <c r="F2467" s="8">
        <v>148.96902673401399</v>
      </c>
      <c r="G2467" s="1">
        <v>-14.9754784015776</v>
      </c>
      <c r="H2467" s="2"/>
      <c r="I2467"/>
      <c r="J2467" s="2"/>
    </row>
    <row r="2468" spans="1:10" x14ac:dyDescent="0.2">
      <c r="A2468" s="2" t="s">
        <v>21</v>
      </c>
      <c r="B2468" s="9">
        <v>18.09</v>
      </c>
      <c r="C2468" s="9"/>
      <c r="D24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68" s="6">
        <f>IF(Table1[[#This Row],[Photon energy to (eV)]]="",2*Table1[[#This Row],[Photon energy fr (eV)]]-Threshold,(Table1[[#This Row],[Photon energy fr (eV)]]+Table1[[#This Row],[Photon energy to (eV)]])/2)</f>
        <v>11.5926112</v>
      </c>
      <c r="F2468" s="8">
        <v>149.541984529145</v>
      </c>
      <c r="G2468" s="1">
        <v>-14.5797905980238</v>
      </c>
      <c r="H2468" s="2"/>
      <c r="I2468"/>
      <c r="J2468" s="2"/>
    </row>
    <row r="2469" spans="1:10" x14ac:dyDescent="0.2">
      <c r="A2469" s="2" t="s">
        <v>21</v>
      </c>
      <c r="B2469" s="9">
        <v>18.09</v>
      </c>
      <c r="C2469" s="9"/>
      <c r="D24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69" s="6">
        <f>IF(Table1[[#This Row],[Photon energy to (eV)]]="",2*Table1[[#This Row],[Photon energy fr (eV)]]-Threshold,(Table1[[#This Row],[Photon energy fr (eV)]]+Table1[[#This Row],[Photon energy to (eV)]])/2)</f>
        <v>11.5926112</v>
      </c>
      <c r="F2469" s="8">
        <v>150.114942324276</v>
      </c>
      <c r="G2469" s="1">
        <v>-14.182833034723799</v>
      </c>
      <c r="H2469" s="2"/>
      <c r="I2469"/>
      <c r="J2469" s="2"/>
    </row>
    <row r="2470" spans="1:10" x14ac:dyDescent="0.2">
      <c r="A2470" s="2" t="s">
        <v>21</v>
      </c>
      <c r="B2470" s="9">
        <v>18.09</v>
      </c>
      <c r="C2470" s="9"/>
      <c r="D24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70" s="6">
        <f>IF(Table1[[#This Row],[Photon energy to (eV)]]="",2*Table1[[#This Row],[Photon energy fr (eV)]]-Threshold,(Table1[[#This Row],[Photon energy fr (eV)]]+Table1[[#This Row],[Photon energy to (eV)]])/2)</f>
        <v>11.5926112</v>
      </c>
      <c r="F2470" s="8">
        <v>150.687900119407</v>
      </c>
      <c r="G2470" s="1">
        <v>-13.785516600819401</v>
      </c>
      <c r="H2470" s="2"/>
      <c r="I2470"/>
      <c r="J2470" s="2"/>
    </row>
    <row r="2471" spans="1:10" x14ac:dyDescent="0.2">
      <c r="A2471" s="2" t="s">
        <v>21</v>
      </c>
      <c r="B2471" s="9">
        <v>18.09</v>
      </c>
      <c r="C2471" s="9"/>
      <c r="D24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71" s="6">
        <f>IF(Table1[[#This Row],[Photon energy to (eV)]]="",2*Table1[[#This Row],[Photon energy fr (eV)]]-Threshold,(Table1[[#This Row],[Photon energy fr (eV)]]+Table1[[#This Row],[Photon energy to (eV)]])/2)</f>
        <v>11.5926112</v>
      </c>
      <c r="F2471" s="8">
        <v>151.26085791453701</v>
      </c>
      <c r="G2471" s="1">
        <v>-13.3886855506926</v>
      </c>
      <c r="H2471" s="2"/>
      <c r="I2471"/>
      <c r="J2471" s="2"/>
    </row>
    <row r="2472" spans="1:10" x14ac:dyDescent="0.2">
      <c r="A2472" s="2" t="s">
        <v>21</v>
      </c>
      <c r="B2472" s="9">
        <v>18.09</v>
      </c>
      <c r="C2472" s="9"/>
      <c r="D24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72" s="6">
        <f>IF(Table1[[#This Row],[Photon energy to (eV)]]="",2*Table1[[#This Row],[Photon energy fr (eV)]]-Threshold,(Table1[[#This Row],[Photon energy fr (eV)]]+Table1[[#This Row],[Photon energy to (eV)]])/2)</f>
        <v>11.5926112</v>
      </c>
      <c r="F2472" s="8">
        <v>151.83381570966799</v>
      </c>
      <c r="G2472" s="1">
        <v>-12.993121493396499</v>
      </c>
      <c r="H2472" s="2"/>
      <c r="I2472"/>
      <c r="J2472" s="2"/>
    </row>
    <row r="2473" spans="1:10" x14ac:dyDescent="0.2">
      <c r="A2473" s="2" t="s">
        <v>21</v>
      </c>
      <c r="B2473" s="9">
        <v>18.09</v>
      </c>
      <c r="C2473" s="9"/>
      <c r="D24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73" s="6">
        <f>IF(Table1[[#This Row],[Photon energy to (eV)]]="",2*Table1[[#This Row],[Photon energy fr (eV)]]-Threshold,(Table1[[#This Row],[Photon energy fr (eV)]]+Table1[[#This Row],[Photon energy to (eV)]])/2)</f>
        <v>11.5926112</v>
      </c>
      <c r="F2473" s="8">
        <v>152.40677350479899</v>
      </c>
      <c r="G2473" s="1">
        <v>-12.5995472259888</v>
      </c>
      <c r="H2473" s="2"/>
      <c r="I2473"/>
      <c r="J2473" s="2"/>
    </row>
    <row r="2474" spans="1:10" x14ac:dyDescent="0.2">
      <c r="A2474" s="2" t="s">
        <v>21</v>
      </c>
      <c r="B2474" s="9">
        <v>18.09</v>
      </c>
      <c r="C2474" s="9"/>
      <c r="D24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74" s="6">
        <f>IF(Table1[[#This Row],[Photon energy to (eV)]]="",2*Table1[[#This Row],[Photon energy fr (eV)]]-Threshold,(Table1[[#This Row],[Photon energy fr (eV)]]+Table1[[#This Row],[Photon energy to (eV)]])/2)</f>
        <v>11.5926112</v>
      </c>
      <c r="F2474" s="8">
        <v>152.97973129992999</v>
      </c>
      <c r="G2474" s="1">
        <v>-12.208630405590201</v>
      </c>
      <c r="H2474" s="2"/>
      <c r="I2474"/>
      <c r="J2474" s="2"/>
    </row>
    <row r="2475" spans="1:10" x14ac:dyDescent="0.2">
      <c r="A2475" s="2" t="s">
        <v>21</v>
      </c>
      <c r="B2475" s="9">
        <v>18.09</v>
      </c>
      <c r="C2475" s="9"/>
      <c r="D24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75" s="6">
        <f>IF(Table1[[#This Row],[Photon energy to (eV)]]="",2*Table1[[#This Row],[Photon energy fr (eV)]]-Threshold,(Table1[[#This Row],[Photon energy fr (eV)]]+Table1[[#This Row],[Photon energy to (eV)]])/2)</f>
        <v>11.5926112</v>
      </c>
      <c r="F2475" s="8">
        <v>153.552689095061</v>
      </c>
      <c r="G2475" s="1">
        <v>-11.8209870580177</v>
      </c>
      <c r="H2475" s="2"/>
      <c r="I2475"/>
      <c r="J2475" s="2"/>
    </row>
    <row r="2476" spans="1:10" x14ac:dyDescent="0.2">
      <c r="A2476" s="2" t="s">
        <v>21</v>
      </c>
      <c r="B2476" s="9">
        <v>18.09</v>
      </c>
      <c r="C2476" s="9"/>
      <c r="D24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76" s="6">
        <f>IF(Table1[[#This Row],[Photon energy to (eV)]]="",2*Table1[[#This Row],[Photon energy fr (eV)]]-Threshold,(Table1[[#This Row],[Photon energy fr (eV)]]+Table1[[#This Row],[Photon energy to (eV)]])/2)</f>
        <v>11.5926112</v>
      </c>
      <c r="F2476" s="8">
        <v>154.12564689019101</v>
      </c>
      <c r="G2476" s="1">
        <v>-11.4371849216255</v>
      </c>
      <c r="H2476" s="2"/>
      <c r="I2476"/>
      <c r="J2476" s="2"/>
    </row>
    <row r="2477" spans="1:10" x14ac:dyDescent="0.2">
      <c r="A2477" s="2" t="s">
        <v>21</v>
      </c>
      <c r="B2477" s="9">
        <v>18.09</v>
      </c>
      <c r="C2477" s="9"/>
      <c r="D24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77" s="6">
        <f>IF(Table1[[#This Row],[Photon energy to (eV)]]="",2*Table1[[#This Row],[Photon energy fr (eV)]]-Threshold,(Table1[[#This Row],[Photon energy fr (eV)]]+Table1[[#This Row],[Photon energy to (eV)]])/2)</f>
        <v>11.5926112</v>
      </c>
      <c r="F2477" s="8">
        <v>154.69860468532201</v>
      </c>
      <c r="G2477" s="1">
        <v>-11.057746627578499</v>
      </c>
      <c r="H2477" s="2"/>
      <c r="I2477"/>
      <c r="J2477" s="2"/>
    </row>
    <row r="2478" spans="1:10" x14ac:dyDescent="0.2">
      <c r="A2478" s="2" t="s">
        <v>21</v>
      </c>
      <c r="B2478" s="9">
        <v>18.09</v>
      </c>
      <c r="C2478" s="9"/>
      <c r="D24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78" s="6">
        <f>IF(Table1[[#This Row],[Photon energy to (eV)]]="",2*Table1[[#This Row],[Photon energy fr (eV)]]-Threshold,(Table1[[#This Row],[Photon energy fr (eV)]]+Table1[[#This Row],[Photon energy to (eV)]])/2)</f>
        <v>11.5926112</v>
      </c>
      <c r="F2478" s="8">
        <v>155.27156248045301</v>
      </c>
      <c r="G2478" s="1">
        <v>-10.683152718229399</v>
      </c>
      <c r="H2478" s="2"/>
      <c r="I2478"/>
      <c r="J2478" s="2"/>
    </row>
    <row r="2479" spans="1:10" x14ac:dyDescent="0.2">
      <c r="A2479" s="2" t="s">
        <v>21</v>
      </c>
      <c r="B2479" s="9">
        <v>18.09</v>
      </c>
      <c r="C2479" s="9"/>
      <c r="D24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79" s="6">
        <f>IF(Table1[[#This Row],[Photon energy to (eV)]]="",2*Table1[[#This Row],[Photon energy fr (eV)]]-Threshold,(Table1[[#This Row],[Photon energy fr (eV)]]+Table1[[#This Row],[Photon energy to (eV)]])/2)</f>
        <v>11.5926112</v>
      </c>
      <c r="F2479" s="8">
        <v>155.84452027558399</v>
      </c>
      <c r="G2479" s="1">
        <v>-10.313844506750799</v>
      </c>
      <c r="H2479" s="2"/>
      <c r="I2479"/>
      <c r="J2479" s="2"/>
    </row>
    <row r="2480" spans="1:10" x14ac:dyDescent="0.2">
      <c r="A2480" s="2" t="s">
        <v>21</v>
      </c>
      <c r="B2480" s="9">
        <v>18.09</v>
      </c>
      <c r="C2480" s="9"/>
      <c r="D24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80" s="6">
        <f>IF(Table1[[#This Row],[Photon energy to (eV)]]="",2*Table1[[#This Row],[Photon energy fr (eV)]]-Threshold,(Table1[[#This Row],[Photon energy fr (eV)]]+Table1[[#This Row],[Photon energy to (eV)]])/2)</f>
        <v>11.5926112</v>
      </c>
      <c r="F2480" s="8">
        <v>156.41747807071499</v>
      </c>
      <c r="G2480" s="1">
        <v>-9.9502267818429893</v>
      </c>
      <c r="H2480" s="2"/>
      <c r="I2480"/>
      <c r="J2480" s="2"/>
    </row>
    <row r="2481" spans="1:10" x14ac:dyDescent="0.2">
      <c r="A2481" s="2" t="s">
        <v>21</v>
      </c>
      <c r="B2481" s="9">
        <v>18.09</v>
      </c>
      <c r="C2481" s="9"/>
      <c r="D24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81" s="6">
        <f>IF(Table1[[#This Row],[Photon energy to (eV)]]="",2*Table1[[#This Row],[Photon energy fr (eV)]]-Threshold,(Table1[[#This Row],[Photon energy fr (eV)]]+Table1[[#This Row],[Photon energy to (eV)]])/2)</f>
        <v>11.5926112</v>
      </c>
      <c r="F2481" s="8">
        <v>156.990435865846</v>
      </c>
      <c r="G2481" s="1">
        <v>-9.5926703618509599</v>
      </c>
      <c r="H2481" s="2"/>
      <c r="I2481"/>
      <c r="J2481" s="2"/>
    </row>
    <row r="2482" spans="1:10" x14ac:dyDescent="0.2">
      <c r="A2482" s="2" t="s">
        <v>21</v>
      </c>
      <c r="B2482" s="9">
        <v>18.09</v>
      </c>
      <c r="C2482" s="9"/>
      <c r="D24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82" s="6">
        <f>IF(Table1[[#This Row],[Photon energy to (eV)]]="",2*Table1[[#This Row],[Photon energy fr (eV)]]-Threshold,(Table1[[#This Row],[Photon energy fr (eV)]]+Table1[[#This Row],[Photon energy to (eV)]])/2)</f>
        <v>11.5926112</v>
      </c>
      <c r="F2482" s="8">
        <v>157.563393660976</v>
      </c>
      <c r="G2482" s="1">
        <v>-9.2415145034152602</v>
      </c>
      <c r="H2482" s="2"/>
      <c r="I2482"/>
      <c r="J2482" s="2"/>
    </row>
    <row r="2483" spans="1:10" x14ac:dyDescent="0.2">
      <c r="A2483" s="2" t="s">
        <v>21</v>
      </c>
      <c r="B2483" s="9">
        <v>18.09</v>
      </c>
      <c r="C2483" s="9"/>
      <c r="D24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83" s="6">
        <f>IF(Table1[[#This Row],[Photon energy to (eV)]]="",2*Table1[[#This Row],[Photon energy fr (eV)]]-Threshold,(Table1[[#This Row],[Photon energy fr (eV)]]+Table1[[#This Row],[Photon energy to (eV)]])/2)</f>
        <v>11.5926112</v>
      </c>
      <c r="F2483" s="8">
        <v>158.13635145610701</v>
      </c>
      <c r="G2483" s="1">
        <v>-8.8970691699152802</v>
      </c>
      <c r="H2483" s="2"/>
      <c r="I2483"/>
      <c r="J2483" s="2"/>
    </row>
    <row r="2484" spans="1:10" x14ac:dyDescent="0.2">
      <c r="A2484" s="2" t="s">
        <v>21</v>
      </c>
      <c r="B2484" s="9">
        <v>18.09</v>
      </c>
      <c r="C2484" s="9"/>
      <c r="D24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84" s="6">
        <f>IF(Table1[[#This Row],[Photon energy to (eV)]]="",2*Table1[[#This Row],[Photon energy fr (eV)]]-Threshold,(Table1[[#This Row],[Photon energy fr (eV)]]+Table1[[#This Row],[Photon energy to (eV)]])/2)</f>
        <v>11.5926112</v>
      </c>
      <c r="F2484" s="8">
        <v>158.70930925123801</v>
      </c>
      <c r="G2484" s="1">
        <v>-8.5596171653357107</v>
      </c>
      <c r="H2484" s="2"/>
      <c r="I2484"/>
      <c r="J2484" s="2"/>
    </row>
    <row r="2485" spans="1:10" x14ac:dyDescent="0.2">
      <c r="A2485" s="2" t="s">
        <v>21</v>
      </c>
      <c r="B2485" s="9">
        <v>18.09</v>
      </c>
      <c r="C2485" s="9"/>
      <c r="D24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85" s="6">
        <f>IF(Table1[[#This Row],[Photon energy to (eV)]]="",2*Table1[[#This Row],[Photon energy fr (eV)]]-Threshold,(Table1[[#This Row],[Photon energy fr (eV)]]+Table1[[#This Row],[Photon energy to (eV)]])/2)</f>
        <v>11.5926112</v>
      </c>
      <c r="F2485" s="8">
        <v>159.28226704636899</v>
      </c>
      <c r="G2485" s="1">
        <v>-8.2294161389295795</v>
      </c>
      <c r="H2485" s="2"/>
      <c r="I2485"/>
      <c r="J2485" s="2"/>
    </row>
    <row r="2486" spans="1:10" x14ac:dyDescent="0.2">
      <c r="A2486" s="2" t="s">
        <v>21</v>
      </c>
      <c r="B2486" s="9">
        <v>18.09</v>
      </c>
      <c r="C2486" s="9"/>
      <c r="D24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86" s="6">
        <f>IF(Table1[[#This Row],[Photon energy to (eV)]]="",2*Table1[[#This Row],[Photon energy fr (eV)]]-Threshold,(Table1[[#This Row],[Photon energy fr (eV)]]+Table1[[#This Row],[Photon energy to (eV)]])/2)</f>
        <v>11.5926112</v>
      </c>
      <c r="F2486" s="8">
        <v>159.85522484149999</v>
      </c>
      <c r="G2486" s="1">
        <v>-7.9067004672328496</v>
      </c>
      <c r="H2486" s="2"/>
      <c r="I2486"/>
      <c r="J2486" s="2"/>
    </row>
    <row r="2487" spans="1:10" x14ac:dyDescent="0.2">
      <c r="A2487" s="2" t="s">
        <v>21</v>
      </c>
      <c r="B2487" s="9">
        <v>18.09</v>
      </c>
      <c r="C2487" s="9"/>
      <c r="D24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87" s="6">
        <f>IF(Table1[[#This Row],[Photon energy to (eV)]]="",2*Table1[[#This Row],[Photon energy fr (eV)]]-Threshold,(Table1[[#This Row],[Photon energy fr (eV)]]+Table1[[#This Row],[Photon energy to (eV)]])/2)</f>
        <v>11.5926112</v>
      </c>
      <c r="F2487" s="8">
        <v>160.42818263663099</v>
      </c>
      <c r="G2487" s="1">
        <v>-7.5916830183242503</v>
      </c>
      <c r="H2487" s="2"/>
      <c r="I2487"/>
      <c r="J2487" s="2"/>
    </row>
    <row r="2488" spans="1:10" x14ac:dyDescent="0.2">
      <c r="A2488" s="2" t="s">
        <v>21</v>
      </c>
      <c r="B2488" s="9">
        <v>18.09</v>
      </c>
      <c r="C2488" s="9"/>
      <c r="D24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88" s="6">
        <f>IF(Table1[[#This Row],[Photon energy to (eV)]]="",2*Table1[[#This Row],[Photon energy fr (eV)]]-Threshold,(Table1[[#This Row],[Photon energy fr (eV)]]+Table1[[#This Row],[Photon energy to (eV)]])/2)</f>
        <v>11.5926112</v>
      </c>
      <c r="F2488" s="8">
        <v>161.001140431761</v>
      </c>
      <c r="G2488" s="1">
        <v>-7.2845568048407499</v>
      </c>
      <c r="H2488" s="2"/>
      <c r="I2488"/>
      <c r="J2488" s="2"/>
    </row>
    <row r="2489" spans="1:10" x14ac:dyDescent="0.2">
      <c r="A2489" s="2" t="s">
        <v>21</v>
      </c>
      <c r="B2489" s="9">
        <v>18.09</v>
      </c>
      <c r="C2489" s="9"/>
      <c r="D24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89" s="6">
        <f>IF(Table1[[#This Row],[Photon energy to (eV)]]="",2*Table1[[#This Row],[Photon energy fr (eV)]]-Threshold,(Table1[[#This Row],[Photon energy fr (eV)]]+Table1[[#This Row],[Photon energy to (eV)]])/2)</f>
        <v>11.5926112</v>
      </c>
      <c r="F2489" s="8">
        <v>161.574098226892</v>
      </c>
      <c r="G2489" s="1">
        <v>-6.98549653090019</v>
      </c>
      <c r="H2489" s="2"/>
      <c r="I2489"/>
      <c r="J2489" s="2"/>
    </row>
    <row r="2490" spans="1:10" x14ac:dyDescent="0.2">
      <c r="A2490" s="2" t="s">
        <v>21</v>
      </c>
      <c r="B2490" s="9">
        <v>18.09</v>
      </c>
      <c r="C2490" s="9"/>
      <c r="D24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90" s="6">
        <f>IF(Table1[[#This Row],[Photon energy to (eV)]]="",2*Table1[[#This Row],[Photon energy fr (eV)]]-Threshold,(Table1[[#This Row],[Photon energy fr (eV)]]+Table1[[#This Row],[Photon energy to (eV)]])/2)</f>
        <v>11.5926112</v>
      </c>
      <c r="F2490" s="8">
        <v>162.14705602202301</v>
      </c>
      <c r="G2490" s="1">
        <v>-6.6946600390061004</v>
      </c>
      <c r="H2490" s="2"/>
      <c r="I2490"/>
      <c r="J2490" s="2"/>
    </row>
    <row r="2491" spans="1:10" x14ac:dyDescent="0.2">
      <c r="A2491" s="2" t="s">
        <v>21</v>
      </c>
      <c r="B2491" s="9">
        <v>18.09</v>
      </c>
      <c r="C2491" s="9"/>
      <c r="D24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91" s="6">
        <f>IF(Table1[[#This Row],[Photon energy to (eV)]]="",2*Table1[[#This Row],[Photon energy fr (eV)]]-Threshold,(Table1[[#This Row],[Photon energy fr (eV)]]+Table1[[#This Row],[Photon energy to (eV)]])/2)</f>
        <v>11.5926112</v>
      </c>
      <c r="F2491" s="8">
        <v>162.72001381715401</v>
      </c>
      <c r="G2491" s="1">
        <v>-6.4121896617130902</v>
      </c>
      <c r="H2491" s="2"/>
      <c r="I2491"/>
      <c r="J2491" s="2"/>
    </row>
    <row r="2492" spans="1:10" x14ac:dyDescent="0.2">
      <c r="A2492" s="2" t="s">
        <v>21</v>
      </c>
      <c r="B2492" s="9">
        <v>18.09</v>
      </c>
      <c r="C2492" s="9"/>
      <c r="D24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92" s="6">
        <f>IF(Table1[[#This Row],[Photon energy to (eV)]]="",2*Table1[[#This Row],[Photon energy fr (eV)]]-Threshold,(Table1[[#This Row],[Photon energy fr (eV)]]+Table1[[#This Row],[Photon energy to (eV)]])/2)</f>
        <v>11.5926112</v>
      </c>
      <c r="F2492" s="8">
        <v>163.29297161228499</v>
      </c>
      <c r="G2492" s="1">
        <v>-6.1382134838528</v>
      </c>
      <c r="H2492" s="2"/>
      <c r="I2492"/>
      <c r="J2492" s="2"/>
    </row>
    <row r="2493" spans="1:10" x14ac:dyDescent="0.2">
      <c r="A2493" s="2" t="s">
        <v>21</v>
      </c>
      <c r="B2493" s="9">
        <v>18.09</v>
      </c>
      <c r="C2493" s="9"/>
      <c r="D24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93" s="6">
        <f>IF(Table1[[#This Row],[Photon energy to (eV)]]="",2*Table1[[#This Row],[Photon energy fr (eV)]]-Threshold,(Table1[[#This Row],[Photon energy fr (eV)]]+Table1[[#This Row],[Photon energy to (eV)]])/2)</f>
        <v>11.5926112</v>
      </c>
      <c r="F2493" s="8">
        <v>163.865929407415</v>
      </c>
      <c r="G2493" s="1">
        <v>-5.8728465200630398</v>
      </c>
      <c r="H2493" s="2"/>
      <c r="I2493"/>
      <c r="J2493" s="2"/>
    </row>
    <row r="2494" spans="1:10" x14ac:dyDescent="0.2">
      <c r="A2494" s="2" t="s">
        <v>21</v>
      </c>
      <c r="B2494" s="9">
        <v>18.09</v>
      </c>
      <c r="C2494" s="9"/>
      <c r="D24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94" s="6">
        <f>IF(Table1[[#This Row],[Photon energy to (eV)]]="",2*Table1[[#This Row],[Photon energy fr (eV)]]-Threshold,(Table1[[#This Row],[Photon energy fr (eV)]]+Table1[[#This Row],[Photon energy to (eV)]])/2)</f>
        <v>11.5926112</v>
      </c>
      <c r="F2494" s="8">
        <v>164.438887202546</v>
      </c>
      <c r="G2494" s="1">
        <v>-5.6161918123542902</v>
      </c>
      <c r="H2494" s="2"/>
      <c r="I2494"/>
      <c r="J2494" s="2"/>
    </row>
    <row r="2495" spans="1:10" x14ac:dyDescent="0.2">
      <c r="A2495" s="2" t="s">
        <v>21</v>
      </c>
      <c r="B2495" s="9">
        <v>18.09</v>
      </c>
      <c r="C2495" s="9"/>
      <c r="D24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95" s="6">
        <f>IF(Table1[[#This Row],[Photon energy to (eV)]]="",2*Table1[[#This Row],[Photon energy fr (eV)]]-Threshold,(Table1[[#This Row],[Photon energy fr (eV)]]+Table1[[#This Row],[Photon energy to (eV)]])/2)</f>
        <v>11.5926112</v>
      </c>
      <c r="F2495" s="8">
        <v>165.011844997677</v>
      </c>
      <c r="G2495" s="1">
        <v>-5.36834145286491</v>
      </c>
      <c r="H2495" s="2"/>
      <c r="I2495"/>
      <c r="J2495" s="2"/>
    </row>
    <row r="2496" spans="1:10" x14ac:dyDescent="0.2">
      <c r="A2496" s="2" t="s">
        <v>21</v>
      </c>
      <c r="B2496" s="9">
        <v>18.09</v>
      </c>
      <c r="C2496" s="9"/>
      <c r="D24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96" s="6">
        <f>IF(Table1[[#This Row],[Photon energy to (eV)]]="",2*Table1[[#This Row],[Photon energy fr (eV)]]-Threshold,(Table1[[#This Row],[Photon energy fr (eV)]]+Table1[[#This Row],[Photon energy to (eV)]])/2)</f>
        <v>11.5926112</v>
      </c>
      <c r="F2496" s="8">
        <v>165.58480279280801</v>
      </c>
      <c r="G2496" s="1">
        <v>-5.1293775353222797</v>
      </c>
      <c r="H2496" s="2"/>
      <c r="I2496"/>
      <c r="J2496" s="2"/>
    </row>
    <row r="2497" spans="1:10" x14ac:dyDescent="0.2">
      <c r="A2497" s="2" t="s">
        <v>21</v>
      </c>
      <c r="B2497" s="9">
        <v>18.09</v>
      </c>
      <c r="C2497" s="9"/>
      <c r="D24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97" s="6">
        <f>IF(Table1[[#This Row],[Photon energy to (eV)]]="",2*Table1[[#This Row],[Photon energy fr (eV)]]-Threshold,(Table1[[#This Row],[Photon energy fr (eV)]]+Table1[[#This Row],[Photon energy to (eV)]])/2)</f>
        <v>11.5926112</v>
      </c>
      <c r="F2497" s="8">
        <v>166.15776058793901</v>
      </c>
      <c r="G2497" s="1">
        <v>-4.8993730404767204</v>
      </c>
      <c r="H2497" s="2"/>
      <c r="I2497"/>
      <c r="J2497" s="2"/>
    </row>
    <row r="2498" spans="1:10" x14ac:dyDescent="0.2">
      <c r="A2498" s="2" t="s">
        <v>21</v>
      </c>
      <c r="B2498" s="9">
        <v>18.09</v>
      </c>
      <c r="C2498" s="9"/>
      <c r="D24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98" s="6">
        <f>IF(Table1[[#This Row],[Photon energy to (eV)]]="",2*Table1[[#This Row],[Photon energy fr (eV)]]-Threshold,(Table1[[#This Row],[Photon energy fr (eV)]]+Table1[[#This Row],[Photon energy to (eV)]])/2)</f>
        <v>11.5926112</v>
      </c>
      <c r="F2498" s="8">
        <v>166.73071838307001</v>
      </c>
      <c r="G2498" s="1">
        <v>-4.6783926584836903</v>
      </c>
      <c r="H2498" s="2"/>
      <c r="I2498"/>
      <c r="J2498" s="2"/>
    </row>
    <row r="2499" spans="1:10" x14ac:dyDescent="0.2">
      <c r="A2499" s="2" t="s">
        <v>21</v>
      </c>
      <c r="B2499" s="9">
        <v>18.09</v>
      </c>
      <c r="C2499" s="9"/>
      <c r="D24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499" s="6">
        <f>IF(Table1[[#This Row],[Photon energy to (eV)]]="",2*Table1[[#This Row],[Photon energy fr (eV)]]-Threshold,(Table1[[#This Row],[Photon energy fr (eV)]]+Table1[[#This Row],[Photon energy to (eV)]])/2)</f>
        <v>11.5926112</v>
      </c>
      <c r="F2499" s="8">
        <v>167.30367617819999</v>
      </c>
      <c r="G2499" s="1">
        <v>-4.4664935526927998</v>
      </c>
      <c r="H2499" s="2"/>
      <c r="I2499"/>
      <c r="J2499" s="2"/>
    </row>
    <row r="2500" spans="1:10" x14ac:dyDescent="0.2">
      <c r="A2500" s="2" t="s">
        <v>21</v>
      </c>
      <c r="B2500" s="9">
        <v>18.09</v>
      </c>
      <c r="C2500" s="9"/>
      <c r="D25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00" s="6">
        <f>IF(Table1[[#This Row],[Photon energy to (eV)]]="",2*Table1[[#This Row],[Photon energy fr (eV)]]-Threshold,(Table1[[#This Row],[Photon energy fr (eV)]]+Table1[[#This Row],[Photon energy to (eV)]])/2)</f>
        <v>11.5926112</v>
      </c>
      <c r="F2500" s="8">
        <v>167.876633973331</v>
      </c>
      <c r="G2500" s="1">
        <v>-4.2637260681033204</v>
      </c>
      <c r="H2500" s="2"/>
      <c r="I2500"/>
      <c r="J2500" s="2"/>
    </row>
    <row r="2501" spans="1:10" x14ac:dyDescent="0.2">
      <c r="A2501" s="2" t="s">
        <v>21</v>
      </c>
      <c r="B2501" s="9">
        <v>18.09</v>
      </c>
      <c r="C2501" s="9"/>
      <c r="D25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01" s="6">
        <f>IF(Table1[[#This Row],[Photon energy to (eV)]]="",2*Table1[[#This Row],[Photon energy fr (eV)]]-Threshold,(Table1[[#This Row],[Photon energy fr (eV)]]+Table1[[#This Row],[Photon energy to (eV)]])/2)</f>
        <v>11.5926112</v>
      </c>
      <c r="F2501" s="8">
        <v>168.449591768462</v>
      </c>
      <c r="G2501" s="1">
        <v>-4.07013438778137</v>
      </c>
      <c r="H2501" s="2"/>
      <c r="I2501"/>
      <c r="J2501" s="2"/>
    </row>
    <row r="2502" spans="1:10" x14ac:dyDescent="0.2">
      <c r="A2502" s="2" t="s">
        <v>21</v>
      </c>
      <c r="B2502" s="9">
        <v>18.09</v>
      </c>
      <c r="C2502" s="9"/>
      <c r="D25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02" s="6">
        <f>IF(Table1[[#This Row],[Photon energy to (eV)]]="",2*Table1[[#This Row],[Photon energy fr (eV)]]-Threshold,(Table1[[#This Row],[Photon energy fr (eV)]]+Table1[[#This Row],[Photon energy to (eV)]])/2)</f>
        <v>11.5926112</v>
      </c>
      <c r="F2502" s="8">
        <v>169.022549563593</v>
      </c>
      <c r="G2502" s="1">
        <v>-3.8857571405426201</v>
      </c>
      <c r="H2502" s="2"/>
      <c r="I2502"/>
      <c r="J2502" s="2"/>
    </row>
    <row r="2503" spans="1:10" x14ac:dyDescent="0.2">
      <c r="A2503" s="2" t="s">
        <v>21</v>
      </c>
      <c r="B2503" s="9">
        <v>18.09</v>
      </c>
      <c r="C2503" s="9"/>
      <c r="D25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03" s="6">
        <f>IF(Table1[[#This Row],[Photon energy to (eV)]]="",2*Table1[[#This Row],[Photon energy fr (eV)]]-Threshold,(Table1[[#This Row],[Photon energy fr (eV)]]+Table1[[#This Row],[Photon energy to (eV)]])/2)</f>
        <v>11.5926112</v>
      </c>
      <c r="F2503" s="8">
        <v>169.59550735872401</v>
      </c>
      <c r="G2503" s="1">
        <v>-3.7106279627607801</v>
      </c>
      <c r="H2503" s="2"/>
      <c r="I2503"/>
      <c r="J2503" s="2"/>
    </row>
    <row r="2504" spans="1:10" x14ac:dyDescent="0.2">
      <c r="A2504" s="2" t="s">
        <v>21</v>
      </c>
      <c r="B2504" s="9">
        <v>18.09</v>
      </c>
      <c r="C2504" s="9"/>
      <c r="D25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04" s="6">
        <f>IF(Table1[[#This Row],[Photon energy to (eV)]]="",2*Table1[[#This Row],[Photon energy fr (eV)]]-Threshold,(Table1[[#This Row],[Photon energy fr (eV)]]+Table1[[#This Row],[Photon energy to (eV)]])/2)</f>
        <v>11.5926112</v>
      </c>
      <c r="F2504" s="8">
        <v>170.16846515385501</v>
      </c>
      <c r="G2504" s="1">
        <v>-3.5447760169393701</v>
      </c>
      <c r="H2504" s="2"/>
      <c r="I2504"/>
      <c r="J2504" s="2"/>
    </row>
    <row r="2505" spans="1:10" x14ac:dyDescent="0.2">
      <c r="A2505" s="2" t="s">
        <v>21</v>
      </c>
      <c r="B2505" s="9">
        <v>18.09</v>
      </c>
      <c r="C2505" s="9"/>
      <c r="D25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05" s="6">
        <f>IF(Table1[[#This Row],[Photon energy to (eV)]]="",2*Table1[[#This Row],[Photon energy fr (eV)]]-Threshold,(Table1[[#This Row],[Photon energy fr (eV)]]+Table1[[#This Row],[Photon energy to (eV)]])/2)</f>
        <v>11.5926112</v>
      </c>
      <c r="F2505" s="8">
        <v>170.74142294898499</v>
      </c>
      <c r="G2505" s="1">
        <v>-3.3882264698359399</v>
      </c>
      <c r="H2505" s="2"/>
      <c r="I2505"/>
      <c r="J2505" s="2"/>
    </row>
    <row r="2506" spans="1:10" x14ac:dyDescent="0.2">
      <c r="A2506" s="2" t="s">
        <v>21</v>
      </c>
      <c r="B2506" s="9">
        <v>18.09</v>
      </c>
      <c r="C2506" s="9"/>
      <c r="D25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06" s="6">
        <f>IF(Table1[[#This Row],[Photon energy to (eV)]]="",2*Table1[[#This Row],[Photon energy fr (eV)]]-Threshold,(Table1[[#This Row],[Photon energy fr (eV)]]+Table1[[#This Row],[Photon energy to (eV)]])/2)</f>
        <v>11.5926112</v>
      </c>
      <c r="F2506" s="8">
        <v>171.31438074411599</v>
      </c>
      <c r="G2506" s="1">
        <v>-3.2410009323946598</v>
      </c>
      <c r="H2506" s="2"/>
      <c r="I2506"/>
      <c r="J2506" s="2"/>
    </row>
    <row r="2507" spans="1:10" x14ac:dyDescent="0.2">
      <c r="A2507" s="2" t="s">
        <v>21</v>
      </c>
      <c r="B2507" s="9">
        <v>18.09</v>
      </c>
      <c r="C2507" s="9"/>
      <c r="D25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07" s="6">
        <f>IF(Table1[[#This Row],[Photon energy to (eV)]]="",2*Table1[[#This Row],[Photon energy fr (eV)]]-Threshold,(Table1[[#This Row],[Photon energy fr (eV)]]+Table1[[#This Row],[Photon energy to (eV)]])/2)</f>
        <v>11.5926112</v>
      </c>
      <c r="F2507" s="8">
        <v>171.887338539247</v>
      </c>
      <c r="G2507" s="1">
        <v>-3.10311786367201</v>
      </c>
      <c r="H2507" s="2"/>
      <c r="I2507"/>
      <c r="J2507" s="2"/>
    </row>
    <row r="2508" spans="1:10" x14ac:dyDescent="0.2">
      <c r="A2508" s="2" t="s">
        <v>21</v>
      </c>
      <c r="B2508" s="9">
        <v>18.09</v>
      </c>
      <c r="C2508" s="9"/>
      <c r="D25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08" s="6">
        <f>IF(Table1[[#This Row],[Photon energy to (eV)]]="",2*Table1[[#This Row],[Photon energy fr (eV)]]-Threshold,(Table1[[#This Row],[Photon energy fr (eV)]]+Table1[[#This Row],[Photon energy to (eV)]])/2)</f>
        <v>11.5926112</v>
      </c>
      <c r="F2508" s="8">
        <v>172.460296334378</v>
      </c>
      <c r="G2508" s="1">
        <v>-2.97459294085201</v>
      </c>
      <c r="H2508" s="2"/>
      <c r="I2508"/>
      <c r="J2508" s="2"/>
    </row>
    <row r="2509" spans="1:10" x14ac:dyDescent="0.2">
      <c r="A2509" s="2" t="s">
        <v>21</v>
      </c>
      <c r="B2509" s="9">
        <v>18.09</v>
      </c>
      <c r="C2509" s="9"/>
      <c r="D25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09" s="6">
        <f>IF(Table1[[#This Row],[Photon energy to (eV)]]="",2*Table1[[#This Row],[Photon energy fr (eV)]]-Threshold,(Table1[[#This Row],[Photon energy fr (eV)]]+Table1[[#This Row],[Photon energy to (eV)]])/2)</f>
        <v>11.5926112</v>
      </c>
      <c r="F2509" s="8">
        <v>173.033254129509</v>
      </c>
      <c r="G2509" s="1">
        <v>-2.8554393972246599</v>
      </c>
      <c r="H2509" s="2"/>
      <c r="I2509"/>
      <c r="J2509" s="2"/>
    </row>
    <row r="2510" spans="1:10" x14ac:dyDescent="0.2">
      <c r="A2510" s="2" t="s">
        <v>21</v>
      </c>
      <c r="B2510" s="9">
        <v>18.09</v>
      </c>
      <c r="C2510" s="9"/>
      <c r="D25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10" s="6">
        <f>IF(Table1[[#This Row],[Photon energy to (eV)]]="",2*Table1[[#This Row],[Photon energy fr (eV)]]-Threshold,(Table1[[#This Row],[Photon energy fr (eV)]]+Table1[[#This Row],[Photon energy to (eV)]])/2)</f>
        <v>11.5926112</v>
      </c>
      <c r="F2510" s="8">
        <v>173.60621192463901</v>
      </c>
      <c r="G2510" s="1">
        <v>-2.7456683300641802</v>
      </c>
      <c r="H2510" s="2"/>
      <c r="I2510"/>
      <c r="J2510" s="2"/>
    </row>
    <row r="2511" spans="1:10" x14ac:dyDescent="0.2">
      <c r="A2511" s="2" t="s">
        <v>21</v>
      </c>
      <c r="B2511" s="9">
        <v>18.09</v>
      </c>
      <c r="C2511" s="9"/>
      <c r="D25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11" s="6">
        <f>IF(Table1[[#This Row],[Photon energy to (eV)]]="",2*Table1[[#This Row],[Photon energy fr (eV)]]-Threshold,(Table1[[#This Row],[Photon energy fr (eV)]]+Table1[[#This Row],[Photon energy to (eV)]])/2)</f>
        <v>11.5926112</v>
      </c>
      <c r="F2511" s="8">
        <v>174.17916971976999</v>
      </c>
      <c r="G2511" s="1">
        <v>-2.6452889795613999</v>
      </c>
      <c r="H2511" s="2"/>
      <c r="I2511"/>
      <c r="J2511" s="2"/>
    </row>
    <row r="2512" spans="1:10" x14ac:dyDescent="0.2">
      <c r="A2512" s="2" t="s">
        <v>21</v>
      </c>
      <c r="B2512" s="9">
        <v>18.09</v>
      </c>
      <c r="C2512" s="9"/>
      <c r="D25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12" s="6">
        <f>IF(Table1[[#This Row],[Photon energy to (eV)]]="",2*Table1[[#This Row],[Photon energy fr (eV)]]-Threshold,(Table1[[#This Row],[Photon energy fr (eV)]]+Table1[[#This Row],[Photon energy to (eV)]])/2)</f>
        <v>11.5926112</v>
      </c>
      <c r="F2512" s="8">
        <v>174.75212751490099</v>
      </c>
      <c r="G2512" s="1">
        <v>-2.5543089806934201</v>
      </c>
      <c r="H2512" s="2"/>
      <c r="I2512"/>
      <c r="J2512" s="2"/>
    </row>
    <row r="2513" spans="1:10" x14ac:dyDescent="0.2">
      <c r="A2513" s="2" t="s">
        <v>21</v>
      </c>
      <c r="B2513" s="9">
        <v>18.09</v>
      </c>
      <c r="C2513" s="9"/>
      <c r="D25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13" s="6">
        <f>IF(Table1[[#This Row],[Photon energy to (eV)]]="",2*Table1[[#This Row],[Photon energy fr (eV)]]-Threshold,(Table1[[#This Row],[Photon energy fr (eV)]]+Table1[[#This Row],[Photon energy to (eV)]])/2)</f>
        <v>11.5926112</v>
      </c>
      <c r="F2513" s="8">
        <v>175.32508531003199</v>
      </c>
      <c r="G2513" s="1">
        <v>-2.4727345891406598</v>
      </c>
      <c r="H2513" s="2"/>
      <c r="I2513"/>
      <c r="J2513" s="2"/>
    </row>
    <row r="2514" spans="1:10" x14ac:dyDescent="0.2">
      <c r="A2514" s="2" t="s">
        <v>21</v>
      </c>
      <c r="B2514" s="9">
        <v>18.09</v>
      </c>
      <c r="C2514" s="9"/>
      <c r="D25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14" s="6">
        <f>IF(Table1[[#This Row],[Photon energy to (eV)]]="",2*Table1[[#This Row],[Photon energy fr (eV)]]-Threshold,(Table1[[#This Row],[Photon energy fr (eV)]]+Table1[[#This Row],[Photon energy to (eV)]])/2)</f>
        <v>11.5926112</v>
      </c>
      <c r="F2514" s="8">
        <v>175.898043105163</v>
      </c>
      <c r="G2514" s="1">
        <v>-2.4005708825747298</v>
      </c>
      <c r="H2514" s="2"/>
      <c r="I2514"/>
      <c r="J2514" s="2"/>
    </row>
    <row r="2515" spans="1:10" x14ac:dyDescent="0.2">
      <c r="A2515" s="2" t="s">
        <v>21</v>
      </c>
      <c r="B2515" s="9">
        <v>18.09</v>
      </c>
      <c r="C2515" s="9"/>
      <c r="D25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15" s="6">
        <f>IF(Table1[[#This Row],[Photon energy to (eV)]]="",2*Table1[[#This Row],[Photon energy fr (eV)]]-Threshold,(Table1[[#This Row],[Photon energy fr (eV)]]+Table1[[#This Row],[Photon energy to (eV)]])/2)</f>
        <v>11.5926112</v>
      </c>
      <c r="F2515" s="8">
        <v>176.471000900294</v>
      </c>
      <c r="G2515" s="1">
        <v>-2.3378219380454399</v>
      </c>
      <c r="H2515" s="2"/>
      <c r="I2515"/>
      <c r="J2515" s="2"/>
    </row>
    <row r="2516" spans="1:10" x14ac:dyDescent="0.2">
      <c r="A2516" s="2" t="s">
        <v>21</v>
      </c>
      <c r="B2516" s="9">
        <v>18.09</v>
      </c>
      <c r="C2516" s="9"/>
      <c r="D25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16" s="6">
        <f>IF(Table1[[#This Row],[Photon energy to (eV)]]="",2*Table1[[#This Row],[Photon energy fr (eV)]]-Threshold,(Table1[[#This Row],[Photon energy fr (eV)]]+Table1[[#This Row],[Photon energy to (eV)]])/2)</f>
        <v>11.5926112</v>
      </c>
      <c r="F2516" s="8">
        <v>177.04395869542401</v>
      </c>
      <c r="G2516" s="1">
        <v>-2.2844909869501602</v>
      </c>
      <c r="H2516" s="2"/>
      <c r="I2516"/>
      <c r="J2516" s="2"/>
    </row>
    <row r="2517" spans="1:10" x14ac:dyDescent="0.2">
      <c r="A2517" s="2" t="s">
        <v>21</v>
      </c>
      <c r="B2517" s="9">
        <v>18.09</v>
      </c>
      <c r="C2517" s="9"/>
      <c r="D25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17" s="6">
        <f>IF(Table1[[#This Row],[Photon energy to (eV)]]="",2*Table1[[#This Row],[Photon energy fr (eV)]]-Threshold,(Table1[[#This Row],[Photon energy fr (eV)]]+Table1[[#This Row],[Photon energy to (eV)]])/2)</f>
        <v>11.5926112</v>
      </c>
      <c r="F2517" s="8">
        <v>177.61691649055501</v>
      </c>
      <c r="G2517" s="1">
        <v>-2.24058054791421</v>
      </c>
      <c r="H2517" s="2"/>
      <c r="I2517"/>
      <c r="J2517" s="2"/>
    </row>
    <row r="2518" spans="1:10" x14ac:dyDescent="0.2">
      <c r="A2518" s="2" t="s">
        <v>21</v>
      </c>
      <c r="B2518" s="9">
        <v>18.09</v>
      </c>
      <c r="C2518" s="9"/>
      <c r="D25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18" s="6">
        <f>IF(Table1[[#This Row],[Photon energy to (eV)]]="",2*Table1[[#This Row],[Photon energy fr (eV)]]-Threshold,(Table1[[#This Row],[Photon energy fr (eV)]]+Table1[[#This Row],[Photon energy to (eV)]])/2)</f>
        <v>11.5926112</v>
      </c>
      <c r="F2518" s="8">
        <v>178.18987428568599</v>
      </c>
      <c r="G2518" s="1">
        <v>-2.2060925385680701</v>
      </c>
      <c r="H2518" s="2"/>
      <c r="I2518"/>
      <c r="J2518" s="2"/>
    </row>
    <row r="2519" spans="1:10" x14ac:dyDescent="0.2">
      <c r="A2519" s="2" t="s">
        <v>21</v>
      </c>
      <c r="B2519" s="9">
        <v>18.09</v>
      </c>
      <c r="C2519" s="9"/>
      <c r="D25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19" s="6">
        <f>IF(Table1[[#This Row],[Photon energy to (eV)]]="",2*Table1[[#This Row],[Photon energy fr (eV)]]-Threshold,(Table1[[#This Row],[Photon energy fr (eV)]]+Table1[[#This Row],[Photon energy to (eV)]])/2)</f>
        <v>11.5926112</v>
      </c>
      <c r="F2519" s="8">
        <v>178.76283208081699</v>
      </c>
      <c r="G2519" s="1">
        <v>-2.1810283667367298</v>
      </c>
      <c r="H2519" s="2"/>
      <c r="I2519"/>
      <c r="J2519" s="2"/>
    </row>
    <row r="2520" spans="1:10" x14ac:dyDescent="0.2">
      <c r="A2520" s="2" t="s">
        <v>21</v>
      </c>
      <c r="B2520" s="9">
        <v>18.09</v>
      </c>
      <c r="C2520" s="9"/>
      <c r="D25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20" s="6">
        <f>IF(Table1[[#This Row],[Photon energy to (eV)]]="",2*Table1[[#This Row],[Photon energy fr (eV)]]-Threshold,(Table1[[#This Row],[Photon energy fr (eV)]]+Table1[[#This Row],[Photon energy to (eV)]])/2)</f>
        <v>11.5926112</v>
      </c>
      <c r="F2520" s="8">
        <v>179.335789875948</v>
      </c>
      <c r="G2520" s="1">
        <v>-2.1653890014583501</v>
      </c>
      <c r="H2520" s="2"/>
      <c r="I2520"/>
      <c r="J2520" s="2"/>
    </row>
    <row r="2521" spans="1:10" x14ac:dyDescent="0.2">
      <c r="A2521" s="2" t="s">
        <v>21</v>
      </c>
      <c r="B2521" s="9">
        <v>18.09</v>
      </c>
      <c r="C2521" s="9"/>
      <c r="D25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~11.6</v>
      </c>
      <c r="E2521" s="6">
        <f>IF(Table1[[#This Row],[Photon energy to (eV)]]="",2*Table1[[#This Row],[Photon energy fr (eV)]]-Threshold,(Table1[[#This Row],[Photon energy fr (eV)]]+Table1[[#This Row],[Photon energy to (eV)]])/2)</f>
        <v>11.5926112</v>
      </c>
      <c r="F2521" s="8">
        <v>179.908747671079</v>
      </c>
      <c r="G2521" s="1">
        <v>-2.15917502440099</v>
      </c>
      <c r="H2521" s="2"/>
      <c r="I2521"/>
      <c r="J2521" s="2"/>
    </row>
    <row r="2522" spans="1:10" x14ac:dyDescent="0.2">
      <c r="A2522" s="2" t="s">
        <v>21</v>
      </c>
      <c r="B2522" s="9">
        <v>18.68</v>
      </c>
      <c r="C2522" s="9"/>
      <c r="D25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22" s="6">
        <f>IF(Table1[[#This Row],[Photon energy to (eV)]]="",2*Table1[[#This Row],[Photon energy fr (eV)]]-Threshold,(Table1[[#This Row],[Photon energy fr (eV)]]+Table1[[#This Row],[Photon energy to (eV)]])/2)</f>
        <v>12.7726112</v>
      </c>
      <c r="F2522" s="8">
        <v>0</v>
      </c>
      <c r="G2522" s="1">
        <v>-1.21655366810192</v>
      </c>
      <c r="H2522" s="2"/>
      <c r="I2522"/>
      <c r="J2522" s="2"/>
    </row>
    <row r="2523" spans="1:10" x14ac:dyDescent="0.2">
      <c r="A2523" s="2" t="s">
        <v>21</v>
      </c>
      <c r="B2523" s="9">
        <v>18.68</v>
      </c>
      <c r="C2523" s="9"/>
      <c r="D25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23" s="6">
        <f>IF(Table1[[#This Row],[Photon energy to (eV)]]="",2*Table1[[#This Row],[Photon energy fr (eV)]]-Threshold,(Table1[[#This Row],[Photon energy fr (eV)]]+Table1[[#This Row],[Photon energy to (eV)]])/2)</f>
        <v>12.7726112</v>
      </c>
      <c r="F2523" s="8">
        <v>0.57295779513082301</v>
      </c>
      <c r="G2523" s="1">
        <v>-1.2195615785603999</v>
      </c>
      <c r="H2523" s="2"/>
      <c r="I2523"/>
      <c r="J2523" s="2"/>
    </row>
    <row r="2524" spans="1:10" x14ac:dyDescent="0.2">
      <c r="A2524" s="2" t="s">
        <v>21</v>
      </c>
      <c r="B2524" s="9">
        <v>18.68</v>
      </c>
      <c r="C2524" s="9"/>
      <c r="D25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24" s="6">
        <f>IF(Table1[[#This Row],[Photon energy to (eV)]]="",2*Table1[[#This Row],[Photon energy fr (eV)]]-Threshold,(Table1[[#This Row],[Photon energy fr (eV)]]+Table1[[#This Row],[Photon energy to (eV)]])/2)</f>
        <v>12.7726112</v>
      </c>
      <c r="F2524" s="8">
        <v>1.14591559026165</v>
      </c>
      <c r="G2524" s="1">
        <v>-1.2285859085325901</v>
      </c>
      <c r="H2524" s="2"/>
      <c r="I2524"/>
      <c r="J2524" s="2"/>
    </row>
    <row r="2525" spans="1:10" x14ac:dyDescent="0.2">
      <c r="A2525" s="2" t="s">
        <v>21</v>
      </c>
      <c r="B2525" s="9">
        <v>18.68</v>
      </c>
      <c r="C2525" s="9"/>
      <c r="D25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25" s="6">
        <f>IF(Table1[[#This Row],[Photon energy to (eV)]]="",2*Table1[[#This Row],[Photon energy fr (eV)]]-Threshold,(Table1[[#This Row],[Photon energy fr (eV)]]+Table1[[#This Row],[Photon energy to (eV)]])/2)</f>
        <v>12.7726112</v>
      </c>
      <c r="F2525" s="8">
        <v>1.71887338539247</v>
      </c>
      <c r="G2525" s="1">
        <v>-1.2436284498074099</v>
      </c>
      <c r="H2525" s="2"/>
      <c r="I2525"/>
      <c r="J2525" s="2"/>
    </row>
    <row r="2526" spans="1:10" x14ac:dyDescent="0.2">
      <c r="A2526" s="2" t="s">
        <v>21</v>
      </c>
      <c r="B2526" s="9">
        <v>18.68</v>
      </c>
      <c r="C2526" s="9"/>
      <c r="D25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26" s="6">
        <f>IF(Table1[[#This Row],[Photon energy to (eV)]]="",2*Table1[[#This Row],[Photon energy fr (eV)]]-Threshold,(Table1[[#This Row],[Photon energy fr (eV)]]+Table1[[#This Row],[Photon energy to (eV)]])/2)</f>
        <v>12.7726112</v>
      </c>
      <c r="F2526" s="8">
        <v>2.2918311805232898</v>
      </c>
      <c r="G2526" s="1">
        <v>-1.2646921750292299</v>
      </c>
      <c r="H2526" s="2"/>
      <c r="I2526"/>
      <c r="J2526" s="2"/>
    </row>
    <row r="2527" spans="1:10" x14ac:dyDescent="0.2">
      <c r="A2527" s="2" t="s">
        <v>21</v>
      </c>
      <c r="B2527" s="9">
        <v>18.68</v>
      </c>
      <c r="C2527" s="9"/>
      <c r="D25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27" s="6">
        <f>IF(Table1[[#This Row],[Photon energy to (eV)]]="",2*Table1[[#This Row],[Photon energy fr (eV)]]-Threshold,(Table1[[#This Row],[Photon energy fr (eV)]]+Table1[[#This Row],[Photon energy to (eV)]])/2)</f>
        <v>12.7726112</v>
      </c>
      <c r="F2527" s="8">
        <v>2.8647889756541201</v>
      </c>
      <c r="G2527" s="1">
        <v>-1.29178121717866</v>
      </c>
      <c r="H2527" s="2"/>
      <c r="I2527"/>
      <c r="J2527" s="2"/>
    </row>
    <row r="2528" spans="1:10" x14ac:dyDescent="0.2">
      <c r="A2528" s="2" t="s">
        <v>21</v>
      </c>
      <c r="B2528" s="9">
        <v>18.68</v>
      </c>
      <c r="C2528" s="9"/>
      <c r="D25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28" s="6">
        <f>IF(Table1[[#This Row],[Photon energy to (eV)]]="",2*Table1[[#This Row],[Photon energy fr (eV)]]-Threshold,(Table1[[#This Row],[Photon energy fr (eV)]]+Table1[[#This Row],[Photon energy to (eV)]])/2)</f>
        <v>12.7726112</v>
      </c>
      <c r="F2528" s="8">
        <v>3.4377467707849401</v>
      </c>
      <c r="G2528" s="1">
        <v>-1.32490084057135</v>
      </c>
      <c r="H2528" s="2"/>
      <c r="I2528"/>
      <c r="J2528" s="2"/>
    </row>
    <row r="2529" spans="1:10" x14ac:dyDescent="0.2">
      <c r="A2529" s="2" t="s">
        <v>21</v>
      </c>
      <c r="B2529" s="9">
        <v>18.68</v>
      </c>
      <c r="C2529" s="9"/>
      <c r="D25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29" s="6">
        <f>IF(Table1[[#This Row],[Photon energy to (eV)]]="",2*Table1[[#This Row],[Photon energy fr (eV)]]-Threshold,(Table1[[#This Row],[Photon energy fr (eV)]]+Table1[[#This Row],[Photon energy to (eV)]])/2)</f>
        <v>12.7726112</v>
      </c>
      <c r="F2529" s="8">
        <v>4.0107045659157601</v>
      </c>
      <c r="G2529" s="1">
        <v>-1.3640574032014501</v>
      </c>
      <c r="H2529" s="2"/>
      <c r="I2529"/>
      <c r="J2529" s="2"/>
    </row>
    <row r="2530" spans="1:10" x14ac:dyDescent="0.2">
      <c r="A2530" s="2" t="s">
        <v>21</v>
      </c>
      <c r="B2530" s="9">
        <v>18.68</v>
      </c>
      <c r="C2530" s="9"/>
      <c r="D25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30" s="6">
        <f>IF(Table1[[#This Row],[Photon energy to (eV)]]="",2*Table1[[#This Row],[Photon energy fr (eV)]]-Threshold,(Table1[[#This Row],[Photon energy fr (eV)]]+Table1[[#This Row],[Photon energy to (eV)]])/2)</f>
        <v>12.7726112</v>
      </c>
      <c r="F2530" s="8">
        <v>4.5836623610465903</v>
      </c>
      <c r="G2530" s="1">
        <v>-1.4092583101366101</v>
      </c>
      <c r="H2530" s="2"/>
      <c r="I2530"/>
      <c r="J2530" s="2"/>
    </row>
    <row r="2531" spans="1:10" x14ac:dyDescent="0.2">
      <c r="A2531" s="2" t="s">
        <v>21</v>
      </c>
      <c r="B2531" s="9">
        <v>18.68</v>
      </c>
      <c r="C2531" s="9"/>
      <c r="D25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31" s="6">
        <f>IF(Table1[[#This Row],[Photon energy to (eV)]]="",2*Table1[[#This Row],[Photon energy fr (eV)]]-Threshold,(Table1[[#This Row],[Photon energy fr (eV)]]+Table1[[#This Row],[Photon energy to (eV)]])/2)</f>
        <v>12.7726112</v>
      </c>
      <c r="F2531" s="8">
        <v>5.1566201561774099</v>
      </c>
      <c r="G2531" s="1">
        <v>-1.4605119575916701</v>
      </c>
      <c r="H2531" s="2"/>
      <c r="I2531"/>
      <c r="J2531" s="2"/>
    </row>
    <row r="2532" spans="1:10" x14ac:dyDescent="0.2">
      <c r="A2532" s="2" t="s">
        <v>21</v>
      </c>
      <c r="B2532" s="9">
        <v>18.68</v>
      </c>
      <c r="C2532" s="9"/>
      <c r="D25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32" s="6">
        <f>IF(Table1[[#This Row],[Photon energy to (eV)]]="",2*Table1[[#This Row],[Photon energy fr (eV)]]-Threshold,(Table1[[#This Row],[Photon energy fr (eV)]]+Table1[[#This Row],[Photon energy to (eV)]])/2)</f>
        <v>12.7726112</v>
      </c>
      <c r="F2532" s="8">
        <v>5.7295779513082303</v>
      </c>
      <c r="G2532" s="1">
        <v>-1.51782766732333</v>
      </c>
      <c r="H2532" s="2"/>
      <c r="I2532"/>
      <c r="J2532" s="2"/>
    </row>
    <row r="2533" spans="1:10" x14ac:dyDescent="0.2">
      <c r="A2533" s="2" t="s">
        <v>21</v>
      </c>
      <c r="B2533" s="9">
        <v>18.68</v>
      </c>
      <c r="C2533" s="9"/>
      <c r="D25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33" s="6">
        <f>IF(Table1[[#This Row],[Photon energy to (eV)]]="",2*Table1[[#This Row],[Photon energy fr (eV)]]-Threshold,(Table1[[#This Row],[Photon energy fr (eV)]]+Table1[[#This Row],[Photon energy to (eV)]])/2)</f>
        <v>12.7726112</v>
      </c>
      <c r="F2533" s="8">
        <v>6.3025357464390597</v>
      </c>
      <c r="G2533" s="1">
        <v>-1.5812156107486399</v>
      </c>
      <c r="H2533" s="2"/>
      <c r="I2533"/>
      <c r="J2533" s="2"/>
    </row>
    <row r="2534" spans="1:10" x14ac:dyDescent="0.2">
      <c r="A2534" s="2" t="s">
        <v>21</v>
      </c>
      <c r="B2534" s="9">
        <v>18.68</v>
      </c>
      <c r="C2534" s="9"/>
      <c r="D25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34" s="6">
        <f>IF(Table1[[#This Row],[Photon energy to (eV)]]="",2*Table1[[#This Row],[Photon energy fr (eV)]]-Threshold,(Table1[[#This Row],[Photon energy fr (eV)]]+Table1[[#This Row],[Photon energy to (eV)]])/2)</f>
        <v>12.7726112</v>
      </c>
      <c r="F2534" s="8">
        <v>6.8754935415698801</v>
      </c>
      <c r="G2534" s="1">
        <v>-1.65068672231206</v>
      </c>
      <c r="H2534" s="2"/>
      <c r="I2534"/>
      <c r="J2534" s="2"/>
    </row>
    <row r="2535" spans="1:10" x14ac:dyDescent="0.2">
      <c r="A2535" s="2" t="s">
        <v>21</v>
      </c>
      <c r="B2535" s="9">
        <v>18.68</v>
      </c>
      <c r="C2535" s="9"/>
      <c r="D25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35" s="6">
        <f>IF(Table1[[#This Row],[Photon energy to (eV)]]="",2*Table1[[#This Row],[Photon energy fr (eV)]]-Threshold,(Table1[[#This Row],[Photon energy fr (eV)]]+Table1[[#This Row],[Photon energy to (eV)]])/2)</f>
        <v>12.7726112</v>
      </c>
      <c r="F2535" s="8">
        <v>7.4484513367006997</v>
      </c>
      <c r="G2535" s="1">
        <v>-1.7262526013373001</v>
      </c>
      <c r="H2535" s="2"/>
      <c r="I2535"/>
      <c r="J2535" s="2"/>
    </row>
    <row r="2536" spans="1:10" x14ac:dyDescent="0.2">
      <c r="A2536" s="2" t="s">
        <v>21</v>
      </c>
      <c r="B2536" s="9">
        <v>18.68</v>
      </c>
      <c r="C2536" s="9"/>
      <c r="D25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36" s="6">
        <f>IF(Table1[[#This Row],[Photon energy to (eV)]]="",2*Table1[[#This Row],[Photon energy fr (eV)]]-Threshold,(Table1[[#This Row],[Photon energy fr (eV)]]+Table1[[#This Row],[Photon energy to (eV)]])/2)</f>
        <v>12.7726112</v>
      </c>
      <c r="F2536" s="8">
        <v>8.0214091318315308</v>
      </c>
      <c r="G2536" s="1">
        <v>-1.80792540179109</v>
      </c>
      <c r="H2536" s="2"/>
      <c r="I2536"/>
      <c r="J2536" s="2"/>
    </row>
    <row r="2537" spans="1:10" x14ac:dyDescent="0.2">
      <c r="A2537" s="2" t="s">
        <v>21</v>
      </c>
      <c r="B2537" s="9">
        <v>18.68</v>
      </c>
      <c r="C2537" s="9"/>
      <c r="D25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37" s="6">
        <f>IF(Table1[[#This Row],[Photon energy to (eV)]]="",2*Table1[[#This Row],[Photon energy fr (eV)]]-Threshold,(Table1[[#This Row],[Photon energy fr (eV)]]+Table1[[#This Row],[Photon energy to (eV)]])/2)</f>
        <v>12.7726112</v>
      </c>
      <c r="F2537" s="8">
        <v>8.5943669269623495</v>
      </c>
      <c r="G2537" s="1">
        <v>-1.89571770891295</v>
      </c>
      <c r="H2537" s="2"/>
      <c r="I2537"/>
      <c r="J2537" s="2"/>
    </row>
    <row r="2538" spans="1:10" x14ac:dyDescent="0.2">
      <c r="A2538" s="2" t="s">
        <v>21</v>
      </c>
      <c r="B2538" s="9">
        <v>18.68</v>
      </c>
      <c r="C2538" s="9"/>
      <c r="D25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38" s="6">
        <f>IF(Table1[[#This Row],[Photon energy to (eV)]]="",2*Table1[[#This Row],[Photon energy fr (eV)]]-Threshold,(Table1[[#This Row],[Photon energy fr (eV)]]+Table1[[#This Row],[Photon energy to (eV)]])/2)</f>
        <v>12.7726112</v>
      </c>
      <c r="F2538" s="8">
        <v>9.16732472209317</v>
      </c>
      <c r="G2538" s="1">
        <v>-1.9896424020049399</v>
      </c>
      <c r="H2538" s="2"/>
      <c r="I2538"/>
      <c r="J2538" s="2"/>
    </row>
    <row r="2539" spans="1:10" x14ac:dyDescent="0.2">
      <c r="A2539" s="2" t="s">
        <v>21</v>
      </c>
      <c r="B2539" s="9">
        <v>18.68</v>
      </c>
      <c r="C2539" s="9"/>
      <c r="D25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39" s="6">
        <f>IF(Table1[[#This Row],[Photon energy to (eV)]]="",2*Table1[[#This Row],[Photon energy fr (eV)]]-Threshold,(Table1[[#This Row],[Photon energy fr (eV)]]+Table1[[#This Row],[Photon energy to (eV)]])/2)</f>
        <v>12.7726112</v>
      </c>
      <c r="F2539" s="8">
        <v>9.7402825172239993</v>
      </c>
      <c r="G2539" s="1">
        <v>-2.0897125022090202</v>
      </c>
      <c r="H2539" s="2"/>
      <c r="I2539"/>
      <c r="J2539" s="2"/>
    </row>
    <row r="2540" spans="1:10" x14ac:dyDescent="0.2">
      <c r="A2540" s="2" t="s">
        <v>21</v>
      </c>
      <c r="B2540" s="9">
        <v>18.68</v>
      </c>
      <c r="C2540" s="9"/>
      <c r="D25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40" s="6">
        <f>IF(Table1[[#This Row],[Photon energy to (eV)]]="",2*Table1[[#This Row],[Photon energy fr (eV)]]-Threshold,(Table1[[#This Row],[Photon energy fr (eV)]]+Table1[[#This Row],[Photon energy to (eV)]])/2)</f>
        <v>12.7726112</v>
      </c>
      <c r="F2540" s="8">
        <v>10.3132403123548</v>
      </c>
      <c r="G2540" s="1">
        <v>-2.1959410041971799</v>
      </c>
      <c r="H2540" s="2"/>
      <c r="I2540"/>
      <c r="J2540" s="2"/>
    </row>
    <row r="2541" spans="1:10" x14ac:dyDescent="0.2">
      <c r="A2541" s="2" t="s">
        <v>21</v>
      </c>
      <c r="B2541" s="9">
        <v>18.68</v>
      </c>
      <c r="C2541" s="9"/>
      <c r="D25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41" s="6">
        <f>IF(Table1[[#This Row],[Photon energy to (eV)]]="",2*Table1[[#This Row],[Photon energy fr (eV)]]-Threshold,(Table1[[#This Row],[Photon energy fr (eV)]]+Table1[[#This Row],[Photon energy to (eV)]])/2)</f>
        <v>12.7726112</v>
      </c>
      <c r="F2541" s="8">
        <v>10.886198107485599</v>
      </c>
      <c r="G2541" s="1">
        <v>-2.3083406905244401</v>
      </c>
      <c r="H2541" s="2"/>
      <c r="I2541"/>
      <c r="J2541" s="2"/>
    </row>
    <row r="2542" spans="1:10" x14ac:dyDescent="0.2">
      <c r="A2542" s="2" t="s">
        <v>21</v>
      </c>
      <c r="B2542" s="9">
        <v>18.68</v>
      </c>
      <c r="C2542" s="9"/>
      <c r="D25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42" s="6">
        <f>IF(Table1[[#This Row],[Photon energy to (eV)]]="",2*Table1[[#This Row],[Photon energy fr (eV)]]-Threshold,(Table1[[#This Row],[Photon energy fr (eV)]]+Table1[[#This Row],[Photon energy to (eV)]])/2)</f>
        <v>12.7726112</v>
      </c>
      <c r="F2542" s="8">
        <v>11.4591559026165</v>
      </c>
      <c r="G2542" s="1">
        <v>-2.42692392728117</v>
      </c>
      <c r="H2542" s="2"/>
      <c r="I2542"/>
      <c r="J2542" s="2"/>
    </row>
    <row r="2543" spans="1:10" x14ac:dyDescent="0.2">
      <c r="A2543" s="2" t="s">
        <v>21</v>
      </c>
      <c r="B2543" s="9">
        <v>18.68</v>
      </c>
      <c r="C2543" s="9"/>
      <c r="D25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43" s="6">
        <f>IF(Table1[[#This Row],[Photon energy to (eV)]]="",2*Table1[[#This Row],[Photon energy fr (eV)]]-Threshold,(Table1[[#This Row],[Photon energy fr (eV)]]+Table1[[#This Row],[Photon energy to (eV)]])/2)</f>
        <v>12.7726112</v>
      </c>
      <c r="F2543" s="8">
        <v>12.032113697747301</v>
      </c>
      <c r="G2543" s="1">
        <v>-2.5517024395416099</v>
      </c>
      <c r="H2543" s="2"/>
      <c r="I2543"/>
      <c r="J2543" s="2"/>
    </row>
    <row r="2544" spans="1:10" x14ac:dyDescent="0.2">
      <c r="A2544" s="2" t="s">
        <v>21</v>
      </c>
      <c r="B2544" s="9">
        <v>18.68</v>
      </c>
      <c r="C2544" s="9"/>
      <c r="D25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44" s="6">
        <f>IF(Table1[[#This Row],[Photon energy to (eV)]]="",2*Table1[[#This Row],[Photon energy fr (eV)]]-Threshold,(Table1[[#This Row],[Photon energy fr (eV)]]+Table1[[#This Row],[Photon energy to (eV)]])/2)</f>
        <v>12.7726112</v>
      </c>
      <c r="F2544" s="8">
        <v>12.6050714928781</v>
      </c>
      <c r="G2544" s="1">
        <v>-2.6826870648788401</v>
      </c>
      <c r="H2544" s="2"/>
      <c r="I2544"/>
      <c r="J2544" s="2"/>
    </row>
    <row r="2545" spans="1:10" x14ac:dyDescent="0.2">
      <c r="A2545" s="2" t="s">
        <v>21</v>
      </c>
      <c r="B2545" s="9">
        <v>18.68</v>
      </c>
      <c r="C2545" s="9"/>
      <c r="D25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45" s="6">
        <f>IF(Table1[[#This Row],[Photon energy to (eV)]]="",2*Table1[[#This Row],[Photon energy fr (eV)]]-Threshold,(Table1[[#This Row],[Photon energy fr (eV)]]+Table1[[#This Row],[Photon energy to (eV)]])/2)</f>
        <v>12.7726112</v>
      </c>
      <c r="F2545" s="8">
        <v>13.178029288008901</v>
      </c>
      <c r="G2545" s="1">
        <v>-2.8198874833673702</v>
      </c>
      <c r="H2545" s="2"/>
      <c r="I2545"/>
      <c r="J2545" s="2"/>
    </row>
    <row r="2546" spans="1:10" x14ac:dyDescent="0.2">
      <c r="A2546" s="2" t="s">
        <v>21</v>
      </c>
      <c r="B2546" s="9">
        <v>18.68</v>
      </c>
      <c r="C2546" s="9"/>
      <c r="D25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46" s="6">
        <f>IF(Table1[[#This Row],[Photon energy to (eV)]]="",2*Table1[[#This Row],[Photon energy fr (eV)]]-Threshold,(Table1[[#This Row],[Photon energy fr (eV)]]+Table1[[#This Row],[Photon energy to (eV)]])/2)</f>
        <v>12.7726112</v>
      </c>
      <c r="F2546" s="8">
        <v>13.750987083139799</v>
      </c>
      <c r="G2546" s="1">
        <v>-2.9633119218308601</v>
      </c>
      <c r="H2546" s="2"/>
      <c r="I2546"/>
      <c r="J2546" s="2"/>
    </row>
    <row r="2547" spans="1:10" x14ac:dyDescent="0.2">
      <c r="A2547" s="2" t="s">
        <v>21</v>
      </c>
      <c r="B2547" s="9">
        <v>18.68</v>
      </c>
      <c r="C2547" s="9"/>
      <c r="D25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47" s="6">
        <f>IF(Table1[[#This Row],[Photon energy to (eV)]]="",2*Table1[[#This Row],[Photon energy fr (eV)]]-Threshold,(Table1[[#This Row],[Photon energy fr (eV)]]+Table1[[#This Row],[Photon energy to (eV)]])/2)</f>
        <v>12.7726112</v>
      </c>
      <c r="F2547" s="8">
        <v>14.3239448782706</v>
      </c>
      <c r="G2547" s="1">
        <v>-3.1129668303631099</v>
      </c>
      <c r="H2547" s="2"/>
      <c r="I2547"/>
      <c r="J2547" s="2"/>
    </row>
    <row r="2548" spans="1:10" x14ac:dyDescent="0.2">
      <c r="A2548" s="2" t="s">
        <v>21</v>
      </c>
      <c r="B2548" s="9">
        <v>18.68</v>
      </c>
      <c r="C2548" s="9"/>
      <c r="D25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48" s="6">
        <f>IF(Table1[[#This Row],[Photon energy to (eV)]]="",2*Table1[[#This Row],[Photon energy fr (eV)]]-Threshold,(Table1[[#This Row],[Photon energy fr (eV)]]+Table1[[#This Row],[Photon energy to (eV)]])/2)</f>
        <v>12.7726112</v>
      </c>
      <c r="F2548" s="8">
        <v>14.896902673401399</v>
      </c>
      <c r="G2548" s="1">
        <v>-3.2688565289040699</v>
      </c>
      <c r="H2548" s="2"/>
      <c r="I2548"/>
      <c r="J2548" s="2"/>
    </row>
    <row r="2549" spans="1:10" x14ac:dyDescent="0.2">
      <c r="A2549" s="2" t="s">
        <v>21</v>
      </c>
      <c r="B2549" s="9">
        <v>18.68</v>
      </c>
      <c r="C2549" s="9"/>
      <c r="D25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49" s="6">
        <f>IF(Table1[[#This Row],[Photon energy to (eV)]]="",2*Table1[[#This Row],[Photon energy fr (eV)]]-Threshold,(Table1[[#This Row],[Photon energy fr (eV)]]+Table1[[#This Row],[Photon energy to (eV)]])/2)</f>
        <v>12.7726112</v>
      </c>
      <c r="F2549" s="8">
        <v>15.4698604685322</v>
      </c>
      <c r="G2549" s="1">
        <v>-3.4309828209955202</v>
      </c>
      <c r="H2549" s="2"/>
      <c r="I2549"/>
      <c r="J2549" s="2"/>
    </row>
    <row r="2550" spans="1:10" x14ac:dyDescent="0.2">
      <c r="A2550" s="2" t="s">
        <v>21</v>
      </c>
      <c r="B2550" s="9">
        <v>18.68</v>
      </c>
      <c r="C2550" s="9"/>
      <c r="D25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50" s="6">
        <f>IF(Table1[[#This Row],[Photon energy to (eV)]]="",2*Table1[[#This Row],[Photon energy fr (eV)]]-Threshold,(Table1[[#This Row],[Photon energy fr (eV)]]+Table1[[#This Row],[Photon energy to (eV)]])/2)</f>
        <v>12.7726112</v>
      </c>
      <c r="F2550" s="8">
        <v>16.042818263663101</v>
      </c>
      <c r="G2550" s="1">
        <v>-3.5993445722826101</v>
      </c>
      <c r="H2550" s="2"/>
      <c r="I2550"/>
      <c r="J2550" s="2"/>
    </row>
    <row r="2551" spans="1:10" x14ac:dyDescent="0.2">
      <c r="A2551" s="2" t="s">
        <v>21</v>
      </c>
      <c r="B2551" s="9">
        <v>18.68</v>
      </c>
      <c r="C2551" s="9"/>
      <c r="D25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51" s="6">
        <f>IF(Table1[[#This Row],[Photon energy to (eV)]]="",2*Table1[[#This Row],[Photon energy fr (eV)]]-Threshold,(Table1[[#This Row],[Photon energy fr (eV)]]+Table1[[#This Row],[Photon energy to (eV)]])/2)</f>
        <v>12.7726112</v>
      </c>
      <c r="F2551" s="8">
        <v>16.615776058793902</v>
      </c>
      <c r="G2551" s="1">
        <v>-3.7739372507306101</v>
      </c>
      <c r="H2551" s="2"/>
      <c r="I2551"/>
      <c r="J2551" s="2"/>
    </row>
    <row r="2552" spans="1:10" x14ac:dyDescent="0.2">
      <c r="A2552" s="2" t="s">
        <v>21</v>
      </c>
      <c r="B2552" s="9">
        <v>18.68</v>
      </c>
      <c r="C2552" s="9"/>
      <c r="D25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52" s="6">
        <f>IF(Table1[[#This Row],[Photon energy to (eV)]]="",2*Table1[[#This Row],[Photon energy fr (eV)]]-Threshold,(Table1[[#This Row],[Photon energy fr (eV)]]+Table1[[#This Row],[Photon energy to (eV)]])/2)</f>
        <v>12.7726112</v>
      </c>
      <c r="F2552" s="8">
        <v>17.188733853924699</v>
      </c>
      <c r="G2552" s="1">
        <v>-3.9547524251259998</v>
      </c>
      <c r="H2552" s="2"/>
      <c r="I2552"/>
      <c r="J2552" s="2"/>
    </row>
    <row r="2553" spans="1:10" x14ac:dyDescent="0.2">
      <c r="A2553" s="2" t="s">
        <v>21</v>
      </c>
      <c r="B2553" s="9">
        <v>18.68</v>
      </c>
      <c r="C2553" s="9"/>
      <c r="D25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53" s="6">
        <f>IF(Table1[[#This Row],[Photon energy to (eV)]]="",2*Table1[[#This Row],[Photon energy fr (eV)]]-Threshold,(Table1[[#This Row],[Photon energy fr (eV)]]+Table1[[#This Row],[Photon energy to (eV)]])/2)</f>
        <v>12.7726112</v>
      </c>
      <c r="F2553" s="8">
        <v>17.7616916490555</v>
      </c>
      <c r="G2553" s="1">
        <v>-4.1417772185692296</v>
      </c>
      <c r="H2553" s="2"/>
      <c r="I2553"/>
      <c r="J2553" s="2"/>
    </row>
    <row r="2554" spans="1:10" x14ac:dyDescent="0.2">
      <c r="A2554" s="2" t="s">
        <v>21</v>
      </c>
      <c r="B2554" s="9">
        <v>18.68</v>
      </c>
      <c r="C2554" s="9"/>
      <c r="D25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54" s="6">
        <f>IF(Table1[[#This Row],[Photon energy to (eV)]]="",2*Table1[[#This Row],[Photon energy fr (eV)]]-Threshold,(Table1[[#This Row],[Photon energy fr (eV)]]+Table1[[#This Row],[Photon energy to (eV)]])/2)</f>
        <v>12.7726112</v>
      </c>
      <c r="F2554" s="8">
        <v>18.334649444186301</v>
      </c>
      <c r="G2554" s="1">
        <v>-4.3349937130532403</v>
      </c>
      <c r="H2554" s="2"/>
      <c r="I2554"/>
      <c r="J2554" s="2"/>
    </row>
    <row r="2555" spans="1:10" x14ac:dyDescent="0.2">
      <c r="A2555" s="2" t="s">
        <v>21</v>
      </c>
      <c r="B2555" s="9">
        <v>18.68</v>
      </c>
      <c r="C2555" s="9"/>
      <c r="D25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55" s="6">
        <f>IF(Table1[[#This Row],[Photon energy to (eV)]]="",2*Table1[[#This Row],[Photon energy fr (eV)]]-Threshold,(Table1[[#This Row],[Photon energy fr (eV)]]+Table1[[#This Row],[Photon energy to (eV)]])/2)</f>
        <v>12.7726112</v>
      </c>
      <c r="F2555" s="8">
        <v>18.907607239317201</v>
      </c>
      <c r="G2555" s="1">
        <v>-4.5343783010620697</v>
      </c>
      <c r="H2555" s="2"/>
      <c r="I2555"/>
      <c r="J2555" s="2"/>
    </row>
    <row r="2556" spans="1:10" x14ac:dyDescent="0.2">
      <c r="A2556" s="2" t="s">
        <v>21</v>
      </c>
      <c r="B2556" s="9">
        <v>18.68</v>
      </c>
      <c r="C2556" s="9"/>
      <c r="D25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56" s="6">
        <f>IF(Table1[[#This Row],[Photon energy to (eV)]]="",2*Table1[[#This Row],[Photon energy fr (eV)]]-Threshold,(Table1[[#This Row],[Photon energy fr (eV)]]+Table1[[#This Row],[Photon energy to (eV)]])/2)</f>
        <v>12.7726112</v>
      </c>
      <c r="F2556" s="8">
        <v>19.480565034447999</v>
      </c>
      <c r="G2556" s="1">
        <v>-4.7399009797088896</v>
      </c>
      <c r="H2556" s="2"/>
      <c r="I2556"/>
      <c r="J2556" s="2"/>
    </row>
    <row r="2557" spans="1:10" x14ac:dyDescent="0.2">
      <c r="A2557" s="2" t="s">
        <v>21</v>
      </c>
      <c r="B2557" s="9">
        <v>18.68</v>
      </c>
      <c r="C2557" s="9"/>
      <c r="D25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57" s="6">
        <f>IF(Table1[[#This Row],[Photon energy to (eV)]]="",2*Table1[[#This Row],[Photon energy fr (eV)]]-Threshold,(Table1[[#This Row],[Photon energy fr (eV)]]+Table1[[#This Row],[Photon energy to (eV)]])/2)</f>
        <v>12.7726112</v>
      </c>
      <c r="F2557" s="8">
        <v>20.0535228295788</v>
      </c>
      <c r="G2557" s="1">
        <v>-4.9515245826792196</v>
      </c>
      <c r="H2557" s="2"/>
      <c r="I2557"/>
      <c r="J2557" s="2"/>
    </row>
    <row r="2558" spans="1:10" x14ac:dyDescent="0.2">
      <c r="A2558" s="2" t="s">
        <v>21</v>
      </c>
      <c r="B2558" s="9">
        <v>18.68</v>
      </c>
      <c r="C2558" s="9"/>
      <c r="D25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58" s="6">
        <f>IF(Table1[[#This Row],[Photon energy to (eV)]]="",2*Table1[[#This Row],[Photon energy fr (eV)]]-Threshold,(Table1[[#This Row],[Photon energy fr (eV)]]+Table1[[#This Row],[Photon energy to (eV)]])/2)</f>
        <v>12.7726112</v>
      </c>
      <c r="F2558" s="8">
        <v>20.6264806247096</v>
      </c>
      <c r="G2558" s="1">
        <v>-5.1692039447392997</v>
      </c>
      <c r="H2558" s="2"/>
      <c r="I2558"/>
      <c r="J2558" s="2"/>
    </row>
    <row r="2559" spans="1:10" x14ac:dyDescent="0.2">
      <c r="A2559" s="2" t="s">
        <v>21</v>
      </c>
      <c r="B2559" s="9">
        <v>18.68</v>
      </c>
      <c r="C2559" s="9"/>
      <c r="D25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59" s="6">
        <f>IF(Table1[[#This Row],[Photon energy to (eV)]]="",2*Table1[[#This Row],[Photon energy fr (eV)]]-Threshold,(Table1[[#This Row],[Photon energy fr (eV)]]+Table1[[#This Row],[Photon energy to (eV)]])/2)</f>
        <v>12.7726112</v>
      </c>
      <c r="F2559" s="8">
        <v>21.199438419840501</v>
      </c>
      <c r="G2559" s="1">
        <v>-5.3928849933204699</v>
      </c>
      <c r="H2559" s="2"/>
      <c r="I2559"/>
      <c r="J2559" s="2"/>
    </row>
    <row r="2560" spans="1:10" x14ac:dyDescent="0.2">
      <c r="A2560" s="2" t="s">
        <v>21</v>
      </c>
      <c r="B2560" s="9">
        <v>18.68</v>
      </c>
      <c r="C2560" s="9"/>
      <c r="D25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60" s="6">
        <f>IF(Table1[[#This Row],[Photon energy to (eV)]]="",2*Table1[[#This Row],[Photon energy fr (eV)]]-Threshold,(Table1[[#This Row],[Photon energy fr (eV)]]+Table1[[#This Row],[Photon energy to (eV)]])/2)</f>
        <v>12.7726112</v>
      </c>
      <c r="F2560" s="8">
        <v>21.772396214971302</v>
      </c>
      <c r="G2560" s="1">
        <v>-5.6225037611667998</v>
      </c>
      <c r="H2560" s="2"/>
      <c r="I2560"/>
      <c r="J2560" s="2"/>
    </row>
    <row r="2561" spans="1:10" x14ac:dyDescent="0.2">
      <c r="A2561" s="2" t="s">
        <v>21</v>
      </c>
      <c r="B2561" s="9">
        <v>18.68</v>
      </c>
      <c r="C2561" s="9"/>
      <c r="D25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61" s="6">
        <f>IF(Table1[[#This Row],[Photon energy to (eV)]]="",2*Table1[[#This Row],[Photon energy fr (eV)]]-Threshold,(Table1[[#This Row],[Photon energy fr (eV)]]+Table1[[#This Row],[Photon energy to (eV)]])/2)</f>
        <v>12.7726112</v>
      </c>
      <c r="F2561" s="8">
        <v>22.345354010102099</v>
      </c>
      <c r="G2561" s="1">
        <v>-5.8579853135265498</v>
      </c>
      <c r="H2561" s="2"/>
      <c r="I2561"/>
      <c r="J2561" s="2"/>
    </row>
    <row r="2562" spans="1:10" x14ac:dyDescent="0.2">
      <c r="A2562" s="2" t="s">
        <v>21</v>
      </c>
      <c r="B2562" s="9">
        <v>18.68</v>
      </c>
      <c r="C2562" s="9"/>
      <c r="D25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62" s="6">
        <f>IF(Table1[[#This Row],[Photon energy to (eV)]]="",2*Table1[[#This Row],[Photon energy fr (eV)]]-Threshold,(Table1[[#This Row],[Photon energy fr (eV)]]+Table1[[#This Row],[Photon energy to (eV)]])/2)</f>
        <v>12.7726112</v>
      </c>
      <c r="F2562" s="8">
        <v>22.9183118052329</v>
      </c>
      <c r="G2562" s="1">
        <v>-6.09924258318184</v>
      </c>
      <c r="H2562" s="2"/>
      <c r="I2562"/>
      <c r="J2562" s="2"/>
    </row>
    <row r="2563" spans="1:10" x14ac:dyDescent="0.2">
      <c r="A2563" s="2" t="s">
        <v>21</v>
      </c>
      <c r="B2563" s="9">
        <v>18.68</v>
      </c>
      <c r="C2563" s="9"/>
      <c r="D25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63" s="6">
        <f>IF(Table1[[#This Row],[Photon energy to (eV)]]="",2*Table1[[#This Row],[Photon energy fr (eV)]]-Threshold,(Table1[[#This Row],[Photon energy fr (eV)]]+Table1[[#This Row],[Photon energy to (eV)]])/2)</f>
        <v>12.7726112</v>
      </c>
      <c r="F2563" s="8">
        <v>23.4912696003638</v>
      </c>
      <c r="G2563" s="1">
        <v>-6.3461751056559397</v>
      </c>
      <c r="H2563" s="2"/>
      <c r="I2563"/>
      <c r="J2563" s="2"/>
    </row>
    <row r="2564" spans="1:10" x14ac:dyDescent="0.2">
      <c r="A2564" s="2" t="s">
        <v>21</v>
      </c>
      <c r="B2564" s="9">
        <v>18.68</v>
      </c>
      <c r="C2564" s="9"/>
      <c r="D25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64" s="6">
        <f>IF(Table1[[#This Row],[Photon energy to (eV)]]="",2*Table1[[#This Row],[Photon energy fr (eV)]]-Threshold,(Table1[[#This Row],[Photon energy fr (eV)]]+Table1[[#This Row],[Photon energy to (eV)]])/2)</f>
        <v>12.7726112</v>
      </c>
      <c r="F2564" s="8">
        <v>24.064227395494601</v>
      </c>
      <c r="G2564" s="1">
        <v>-6.59866764701089</v>
      </c>
      <c r="H2564" s="2"/>
      <c r="I2564"/>
      <c r="J2564" s="2"/>
    </row>
    <row r="2565" spans="1:10" x14ac:dyDescent="0.2">
      <c r="A2565" s="2" t="s">
        <v>21</v>
      </c>
      <c r="B2565" s="9">
        <v>18.68</v>
      </c>
      <c r="C2565" s="9"/>
      <c r="D25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65" s="6">
        <f>IF(Table1[[#This Row],[Photon energy to (eV)]]="",2*Table1[[#This Row],[Photon energy fr (eV)]]-Threshold,(Table1[[#This Row],[Photon energy fr (eV)]]+Table1[[#This Row],[Photon energy to (eV)]])/2)</f>
        <v>12.7726112</v>
      </c>
      <c r="F2565" s="8">
        <v>24.637185190625399</v>
      </c>
      <c r="G2565" s="1">
        <v>-6.8565887155447296</v>
      </c>
      <c r="H2565" s="2"/>
      <c r="I2565"/>
      <c r="J2565" s="2"/>
    </row>
    <row r="2566" spans="1:10" x14ac:dyDescent="0.2">
      <c r="A2566" s="2" t="s">
        <v>21</v>
      </c>
      <c r="B2566" s="9">
        <v>18.68</v>
      </c>
      <c r="C2566" s="9"/>
      <c r="D25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66" s="6">
        <f>IF(Table1[[#This Row],[Photon energy to (eV)]]="",2*Table1[[#This Row],[Photon energy fr (eV)]]-Threshold,(Table1[[#This Row],[Photon energy fr (eV)]]+Table1[[#This Row],[Photon energy to (eV)]])/2)</f>
        <v>12.7726112</v>
      </c>
      <c r="F2566" s="8">
        <v>25.2101429857562</v>
      </c>
      <c r="G2566" s="1">
        <v>-7.1197889484864199</v>
      </c>
      <c r="H2566" s="2"/>
      <c r="I2566"/>
      <c r="J2566" s="2"/>
    </row>
    <row r="2567" spans="1:10" x14ac:dyDescent="0.2">
      <c r="A2567" s="2" t="s">
        <v>21</v>
      </c>
      <c r="B2567" s="9">
        <v>18.68</v>
      </c>
      <c r="C2567" s="9"/>
      <c r="D25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67" s="6">
        <f>IF(Table1[[#This Row],[Photon energy to (eV)]]="",2*Table1[[#This Row],[Photon energy fr (eV)]]-Threshold,(Table1[[#This Row],[Photon energy fr (eV)]]+Table1[[#This Row],[Photon energy to (eV)]])/2)</f>
        <v>12.7726112</v>
      </c>
      <c r="F2567" s="8">
        <v>25.783100780887001</v>
      </c>
      <c r="G2567" s="1">
        <v>-7.38809936434492</v>
      </c>
      <c r="H2567" s="2"/>
      <c r="I2567"/>
      <c r="J2567" s="2"/>
    </row>
    <row r="2568" spans="1:10" x14ac:dyDescent="0.2">
      <c r="A2568" s="2" t="s">
        <v>21</v>
      </c>
      <c r="B2568" s="9">
        <v>18.68</v>
      </c>
      <c r="C2568" s="9"/>
      <c r="D25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68" s="6">
        <f>IF(Table1[[#This Row],[Photon energy to (eV)]]="",2*Table1[[#This Row],[Photon energy fr (eV)]]-Threshold,(Table1[[#This Row],[Photon energy fr (eV)]]+Table1[[#This Row],[Photon energy to (eV)]])/2)</f>
        <v>12.7726112</v>
      </c>
      <c r="F2568" s="8">
        <v>26.356058576017901</v>
      </c>
      <c r="G2568" s="1">
        <v>-7.6613294705207799</v>
      </c>
      <c r="H2568" s="2"/>
      <c r="I2568"/>
      <c r="J2568" s="2"/>
    </row>
    <row r="2569" spans="1:10" x14ac:dyDescent="0.2">
      <c r="A2569" s="2" t="s">
        <v>21</v>
      </c>
      <c r="B2569" s="9">
        <v>18.68</v>
      </c>
      <c r="C2569" s="9"/>
      <c r="D25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69" s="6">
        <f>IF(Table1[[#This Row],[Photon energy to (eV)]]="",2*Table1[[#This Row],[Photon energy fr (eV)]]-Threshold,(Table1[[#This Row],[Photon energy fr (eV)]]+Table1[[#This Row],[Photon energy to (eV)]])/2)</f>
        <v>12.7726112</v>
      </c>
      <c r="F2569" s="8">
        <v>26.929016371148698</v>
      </c>
      <c r="G2569" s="1">
        <v>-7.9392652158682999</v>
      </c>
      <c r="H2569" s="2"/>
      <c r="I2569"/>
      <c r="J2569" s="2"/>
    </row>
    <row r="2570" spans="1:10" x14ac:dyDescent="0.2">
      <c r="A2570" s="2" t="s">
        <v>21</v>
      </c>
      <c r="B2570" s="9">
        <v>18.68</v>
      </c>
      <c r="C2570" s="9"/>
      <c r="D25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70" s="6">
        <f>IF(Table1[[#This Row],[Photon energy to (eV)]]="",2*Table1[[#This Row],[Photon energy fr (eV)]]-Threshold,(Table1[[#This Row],[Photon energy fr (eV)]]+Table1[[#This Row],[Photon energy to (eV)]])/2)</f>
        <v>12.7726112</v>
      </c>
      <c r="F2570" s="8">
        <v>27.501974166279499</v>
      </c>
      <c r="G2570" s="1">
        <v>-8.2216667767731604</v>
      </c>
      <c r="H2570" s="2"/>
      <c r="I2570"/>
      <c r="J2570" s="2"/>
    </row>
    <row r="2571" spans="1:10" x14ac:dyDescent="0.2">
      <c r="A2571" s="2" t="s">
        <v>21</v>
      </c>
      <c r="B2571" s="9">
        <v>18.68</v>
      </c>
      <c r="C2571" s="9"/>
      <c r="D25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71" s="6">
        <f>IF(Table1[[#This Row],[Photon energy to (eV)]]="",2*Table1[[#This Row],[Photon energy fr (eV)]]-Threshold,(Table1[[#This Row],[Photon energy fr (eV)]]+Table1[[#This Row],[Photon energy to (eV)]])/2)</f>
        <v>12.7726112</v>
      </c>
      <c r="F2571" s="8">
        <v>28.0749319614103</v>
      </c>
      <c r="G2571" s="1">
        <v>-8.5082661652524703</v>
      </c>
      <c r="H2571" s="2"/>
      <c r="I2571"/>
      <c r="J2571" s="2"/>
    </row>
    <row r="2572" spans="1:10" x14ac:dyDescent="0.2">
      <c r="A2572" s="2" t="s">
        <v>21</v>
      </c>
      <c r="B2572" s="9">
        <v>18.68</v>
      </c>
      <c r="C2572" s="9"/>
      <c r="D25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72" s="6">
        <f>IF(Table1[[#This Row],[Photon energy to (eV)]]="",2*Table1[[#This Row],[Photon energy fr (eV)]]-Threshold,(Table1[[#This Row],[Photon energy fr (eV)]]+Table1[[#This Row],[Photon energy to (eV)]])/2)</f>
        <v>12.7726112</v>
      </c>
      <c r="F2572" s="8">
        <v>28.647889756541201</v>
      </c>
      <c r="G2572" s="1">
        <v>-8.7987646468468093</v>
      </c>
      <c r="H2572" s="2"/>
      <c r="I2572"/>
      <c r="J2572" s="2"/>
    </row>
    <row r="2573" spans="1:10" x14ac:dyDescent="0.2">
      <c r="A2573" s="2" t="s">
        <v>21</v>
      </c>
      <c r="B2573" s="9">
        <v>18.68</v>
      </c>
      <c r="C2573" s="9"/>
      <c r="D25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73" s="6">
        <f>IF(Table1[[#This Row],[Photon energy to (eV)]]="",2*Table1[[#This Row],[Photon energy fr (eV)]]-Threshold,(Table1[[#This Row],[Photon energy fr (eV)]]+Table1[[#This Row],[Photon energy to (eV)]])/2)</f>
        <v>12.7726112</v>
      </c>
      <c r="F2573" s="8">
        <v>29.220847551672001</v>
      </c>
      <c r="G2573" s="1">
        <v>-9.0928299556747305</v>
      </c>
      <c r="H2573" s="2"/>
      <c r="I2573"/>
      <c r="J2573" s="2"/>
    </row>
    <row r="2574" spans="1:10" x14ac:dyDescent="0.2">
      <c r="A2574" s="2" t="s">
        <v>21</v>
      </c>
      <c r="B2574" s="9">
        <v>18.68</v>
      </c>
      <c r="C2574" s="9"/>
      <c r="D25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74" s="6">
        <f>IF(Table1[[#This Row],[Photon energy to (eV)]]="",2*Table1[[#This Row],[Photon energy fr (eV)]]-Threshold,(Table1[[#This Row],[Photon energy fr (eV)]]+Table1[[#This Row],[Photon energy to (eV)]])/2)</f>
        <v>12.7726112</v>
      </c>
      <c r="F2574" s="8">
        <v>29.793805346802799</v>
      </c>
      <c r="G2574" s="1">
        <v>-9.3900932938684196</v>
      </c>
      <c r="H2574" s="2"/>
      <c r="I2574"/>
      <c r="J2574" s="2"/>
    </row>
    <row r="2575" spans="1:10" x14ac:dyDescent="0.2">
      <c r="A2575" s="2" t="s">
        <v>21</v>
      </c>
      <c r="B2575" s="9">
        <v>18.68</v>
      </c>
      <c r="C2575" s="9"/>
      <c r="D25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75" s="6">
        <f>IF(Table1[[#This Row],[Photon energy to (eV)]]="",2*Table1[[#This Row],[Photon energy fr (eV)]]-Threshold,(Table1[[#This Row],[Photon energy fr (eV)]]+Table1[[#This Row],[Photon energy to (eV)]])/2)</f>
        <v>12.7726112</v>
      </c>
      <c r="F2575" s="8">
        <v>30.3667631419336</v>
      </c>
      <c r="G2575" s="1">
        <v>-9.6901461020770796</v>
      </c>
      <c r="H2575" s="2"/>
      <c r="I2575"/>
      <c r="J2575" s="2"/>
    </row>
    <row r="2576" spans="1:10" x14ac:dyDescent="0.2">
      <c r="A2576" s="2" t="s">
        <v>21</v>
      </c>
      <c r="B2576" s="9">
        <v>18.68</v>
      </c>
      <c r="C2576" s="9"/>
      <c r="D25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76" s="6">
        <f>IF(Table1[[#This Row],[Photon energy to (eV)]]="",2*Table1[[#This Row],[Photon energy fr (eV)]]-Threshold,(Table1[[#This Row],[Photon energy fr (eV)]]+Table1[[#This Row],[Photon energy to (eV)]])/2)</f>
        <v>12.7726112</v>
      </c>
      <c r="F2576" s="8">
        <v>30.9397209370645</v>
      </c>
      <c r="G2576" s="1">
        <v>-9.9925365879993695</v>
      </c>
      <c r="H2576" s="2"/>
      <c r="I2576"/>
      <c r="J2576" s="2"/>
    </row>
    <row r="2577" spans="1:10" x14ac:dyDescent="0.2">
      <c r="A2577" s="2" t="s">
        <v>21</v>
      </c>
      <c r="B2577" s="9">
        <v>18.68</v>
      </c>
      <c r="C2577" s="9"/>
      <c r="D25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77" s="6">
        <f>IF(Table1[[#This Row],[Photon energy to (eV)]]="",2*Table1[[#This Row],[Photon energy fr (eV)]]-Threshold,(Table1[[#This Row],[Photon energy fr (eV)]]+Table1[[#This Row],[Photon energy to (eV)]])/2)</f>
        <v>12.7726112</v>
      </c>
      <c r="F2577" s="8">
        <v>31.512678732195301</v>
      </c>
      <c r="G2577" s="1">
        <v>-10.2967659995068</v>
      </c>
      <c r="H2577" s="2"/>
      <c r="I2577"/>
      <c r="J2577" s="2"/>
    </row>
    <row r="2578" spans="1:10" x14ac:dyDescent="0.2">
      <c r="A2578" s="2" t="s">
        <v>21</v>
      </c>
      <c r="B2578" s="9">
        <v>18.68</v>
      </c>
      <c r="C2578" s="9"/>
      <c r="D25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78" s="6">
        <f>IF(Table1[[#This Row],[Photon energy to (eV)]]="",2*Table1[[#This Row],[Photon energy fr (eV)]]-Threshold,(Table1[[#This Row],[Photon energy fr (eV)]]+Table1[[#This Row],[Photon energy to (eV)]])/2)</f>
        <v>12.7726112</v>
      </c>
      <c r="F2578" s="8">
        <v>32.085636527326102</v>
      </c>
      <c r="G2578" s="1">
        <v>-10.6022846298304</v>
      </c>
      <c r="H2578" s="2"/>
      <c r="I2578"/>
      <c r="J2578" s="2"/>
    </row>
    <row r="2579" spans="1:10" x14ac:dyDescent="0.2">
      <c r="A2579" s="2" t="s">
        <v>21</v>
      </c>
      <c r="B2579" s="9">
        <v>18.68</v>
      </c>
      <c r="C2579" s="9"/>
      <c r="D25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79" s="6">
        <f>IF(Table1[[#This Row],[Photon energy to (eV)]]="",2*Table1[[#This Row],[Photon energy fr (eV)]]-Threshold,(Table1[[#This Row],[Photon energy fr (eV)]]+Table1[[#This Row],[Photon energy to (eV)]])/2)</f>
        <v>12.7726112</v>
      </c>
      <c r="F2579" s="8">
        <v>32.658594322456899</v>
      </c>
      <c r="G2579" s="1">
        <v>-10.9084875421495</v>
      </c>
      <c r="H2579" s="2"/>
      <c r="I2579"/>
      <c r="J2579" s="2"/>
    </row>
    <row r="2580" spans="1:10" x14ac:dyDescent="0.2">
      <c r="A2580" s="2" t="s">
        <v>21</v>
      </c>
      <c r="B2580" s="9">
        <v>18.68</v>
      </c>
      <c r="C2580" s="9"/>
      <c r="D25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80" s="6">
        <f>IF(Table1[[#This Row],[Photon energy to (eV)]]="",2*Table1[[#This Row],[Photon energy fr (eV)]]-Threshold,(Table1[[#This Row],[Photon energy fr (eV)]]+Table1[[#This Row],[Photon energy to (eV)]])/2)</f>
        <v>12.7726112</v>
      </c>
      <c r="F2580" s="8">
        <v>33.231552117587697</v>
      </c>
      <c r="G2580" s="1">
        <v>-11.2147100025339</v>
      </c>
      <c r="H2580" s="2"/>
      <c r="I2580"/>
      <c r="J2580" s="2"/>
    </row>
    <row r="2581" spans="1:10" x14ac:dyDescent="0.2">
      <c r="A2581" s="2" t="s">
        <v>21</v>
      </c>
      <c r="B2581" s="9">
        <v>18.68</v>
      </c>
      <c r="C2581" s="9"/>
      <c r="D25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81" s="6">
        <f>IF(Table1[[#This Row],[Photon energy to (eV)]]="",2*Table1[[#This Row],[Photon energy fr (eV)]]-Threshold,(Table1[[#This Row],[Photon energy fr (eV)]]+Table1[[#This Row],[Photon energy to (eV)]])/2)</f>
        <v>12.7726112</v>
      </c>
      <c r="F2581" s="8">
        <v>33.804509912718601</v>
      </c>
      <c r="G2581" s="1">
        <v>-11.5202226108124</v>
      </c>
      <c r="H2581" s="2"/>
      <c r="I2581"/>
      <c r="J2581" s="2"/>
    </row>
    <row r="2582" spans="1:10" x14ac:dyDescent="0.2">
      <c r="A2582" s="2" t="s">
        <v>21</v>
      </c>
      <c r="B2582" s="9">
        <v>18.68</v>
      </c>
      <c r="C2582" s="9"/>
      <c r="D25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82" s="6">
        <f>IF(Table1[[#This Row],[Photon energy to (eV)]]="",2*Table1[[#This Row],[Photon energy fr (eV)]]-Threshold,(Table1[[#This Row],[Photon energy fr (eV)]]+Table1[[#This Row],[Photon energy to (eV)]])/2)</f>
        <v>12.7726112</v>
      </c>
      <c r="F2582" s="8">
        <v>34.377467707849398</v>
      </c>
      <c r="G2582" s="1">
        <v>-11.8242261213197</v>
      </c>
      <c r="H2582" s="2"/>
      <c r="I2582"/>
      <c r="J2582" s="2"/>
    </row>
    <row r="2583" spans="1:10" x14ac:dyDescent="0.2">
      <c r="A2583" s="2" t="s">
        <v>21</v>
      </c>
      <c r="B2583" s="9">
        <v>18.68</v>
      </c>
      <c r="C2583" s="9"/>
      <c r="D25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83" s="6">
        <f>IF(Table1[[#This Row],[Photon energy to (eV)]]="",2*Table1[[#This Row],[Photon energy fr (eV)]]-Threshold,(Table1[[#This Row],[Photon energy fr (eV)]]+Table1[[#This Row],[Photon energy to (eV)]])/2)</f>
        <v>12.7726112</v>
      </c>
      <c r="F2583" s="8">
        <v>34.950425502980202</v>
      </c>
      <c r="G2583" s="1">
        <v>-12.125845947461601</v>
      </c>
      <c r="H2583" s="2"/>
      <c r="I2583"/>
      <c r="J2583" s="2"/>
    </row>
    <row r="2584" spans="1:10" x14ac:dyDescent="0.2">
      <c r="A2584" s="2" t="s">
        <v>21</v>
      </c>
      <c r="B2584" s="9">
        <v>18.68</v>
      </c>
      <c r="C2584" s="9"/>
      <c r="D25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84" s="6">
        <f>IF(Table1[[#This Row],[Photon energy to (eV)]]="",2*Table1[[#This Row],[Photon energy fr (eV)]]-Threshold,(Table1[[#This Row],[Photon energy fr (eV)]]+Table1[[#This Row],[Photon energy to (eV)]])/2)</f>
        <v>12.7726112</v>
      </c>
      <c r="F2584" s="8">
        <v>35.523383298111</v>
      </c>
      <c r="G2584" s="1">
        <v>-12.4241263471392</v>
      </c>
      <c r="H2584" s="2"/>
      <c r="I2584"/>
      <c r="J2584" s="2"/>
    </row>
    <row r="2585" spans="1:10" x14ac:dyDescent="0.2">
      <c r="A2585" s="2" t="s">
        <v>21</v>
      </c>
      <c r="B2585" s="9">
        <v>18.68</v>
      </c>
      <c r="C2585" s="9"/>
      <c r="D25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85" s="6">
        <f>IF(Table1[[#This Row],[Photon energy to (eV)]]="",2*Table1[[#This Row],[Photon energy fr (eV)]]-Threshold,(Table1[[#This Row],[Photon energy fr (eV)]]+Table1[[#This Row],[Photon energy to (eV)]])/2)</f>
        <v>12.7726112</v>
      </c>
      <c r="F2585" s="8">
        <v>36.096341093241897</v>
      </c>
      <c r="G2585" s="1">
        <v>-12.7180242900815</v>
      </c>
      <c r="H2585" s="2"/>
      <c r="I2585"/>
      <c r="J2585" s="2"/>
    </row>
    <row r="2586" spans="1:10" x14ac:dyDescent="0.2">
      <c r="A2586" s="2" t="s">
        <v>21</v>
      </c>
      <c r="B2586" s="9">
        <v>18.68</v>
      </c>
      <c r="C2586" s="9"/>
      <c r="D25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86" s="6">
        <f>IF(Table1[[#This Row],[Photon energy to (eV)]]="",2*Table1[[#This Row],[Photon energy fr (eV)]]-Threshold,(Table1[[#This Row],[Photon energy fr (eV)]]+Table1[[#This Row],[Photon energy to (eV)]])/2)</f>
        <v>12.7726112</v>
      </c>
      <c r="F2586" s="8">
        <v>36.669298888372701</v>
      </c>
      <c r="G2586" s="1">
        <v>-13.006403012862901</v>
      </c>
      <c r="H2586" s="2"/>
      <c r="I2586"/>
      <c r="J2586" s="2"/>
    </row>
    <row r="2587" spans="1:10" x14ac:dyDescent="0.2">
      <c r="A2587" s="2" t="s">
        <v>21</v>
      </c>
      <c r="B2587" s="9">
        <v>18.68</v>
      </c>
      <c r="C2587" s="9"/>
      <c r="D25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87" s="6">
        <f>IF(Table1[[#This Row],[Photon energy to (eV)]]="",2*Table1[[#This Row],[Photon energy fr (eV)]]-Threshold,(Table1[[#This Row],[Photon energy fr (eV)]]+Table1[[#This Row],[Photon energy to (eV)]])/2)</f>
        <v>12.7726112</v>
      </c>
      <c r="F2587" s="8">
        <v>37.242256683503498</v>
      </c>
      <c r="G2587" s="1">
        <v>-13.288025273165999</v>
      </c>
      <c r="H2587" s="2"/>
      <c r="I2587"/>
      <c r="J2587" s="2"/>
    </row>
    <row r="2588" spans="1:10" x14ac:dyDescent="0.2">
      <c r="A2588" s="2" t="s">
        <v>21</v>
      </c>
      <c r="B2588" s="9">
        <v>18.68</v>
      </c>
      <c r="C2588" s="9"/>
      <c r="D25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88" s="6">
        <f>IF(Table1[[#This Row],[Photon energy to (eV)]]="",2*Table1[[#This Row],[Photon energy fr (eV)]]-Threshold,(Table1[[#This Row],[Photon energy fr (eV)]]+Table1[[#This Row],[Photon energy to (eV)]])/2)</f>
        <v>12.7726112</v>
      </c>
      <c r="F2588" s="8">
        <v>37.815214478634303</v>
      </c>
      <c r="G2588" s="1">
        <v>-13.5615463220518</v>
      </c>
      <c r="H2588" s="2"/>
      <c r="I2588"/>
      <c r="J2588" s="2"/>
    </row>
    <row r="2589" spans="1:10" x14ac:dyDescent="0.2">
      <c r="A2589" s="2" t="s">
        <v>21</v>
      </c>
      <c r="B2589" s="9">
        <v>18.68</v>
      </c>
      <c r="C2589" s="9"/>
      <c r="D25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89" s="6">
        <f>IF(Table1[[#This Row],[Photon energy to (eV)]]="",2*Table1[[#This Row],[Photon energy fr (eV)]]-Threshold,(Table1[[#This Row],[Photon energy fr (eV)]]+Table1[[#This Row],[Photon energy to (eV)]])/2)</f>
        <v>12.7726112</v>
      </c>
      <c r="F2589" s="8">
        <v>38.3881722737652</v>
      </c>
      <c r="G2589" s="1">
        <v>-13.8255066217985</v>
      </c>
      <c r="H2589" s="2"/>
      <c r="I2589"/>
      <c r="J2589" s="2"/>
    </row>
    <row r="2590" spans="1:10" x14ac:dyDescent="0.2">
      <c r="A2590" s="2" t="s">
        <v>21</v>
      </c>
      <c r="B2590" s="9">
        <v>18.68</v>
      </c>
      <c r="C2590" s="9"/>
      <c r="D25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90" s="6">
        <f>IF(Table1[[#This Row],[Photon energy to (eV)]]="",2*Table1[[#This Row],[Photon energy fr (eV)]]-Threshold,(Table1[[#This Row],[Photon energy fr (eV)]]+Table1[[#This Row],[Photon energy to (eV)]])/2)</f>
        <v>12.7726112</v>
      </c>
      <c r="F2590" s="8">
        <v>38.961130068895997</v>
      </c>
      <c r="G2590" s="1">
        <v>-14.078324346655799</v>
      </c>
      <c r="H2590" s="2"/>
      <c r="I2590"/>
      <c r="J2590" s="2"/>
    </row>
    <row r="2591" spans="1:10" x14ac:dyDescent="0.2">
      <c r="A2591" s="2" t="s">
        <v>21</v>
      </c>
      <c r="B2591" s="9">
        <v>18.68</v>
      </c>
      <c r="C2591" s="9"/>
      <c r="D25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91" s="6">
        <f>IF(Table1[[#This Row],[Photon energy to (eV)]]="",2*Table1[[#This Row],[Photon energy fr (eV)]]-Threshold,(Table1[[#This Row],[Photon energy fr (eV)]]+Table1[[#This Row],[Photon energy to (eV)]])/2)</f>
        <v>12.7726112</v>
      </c>
      <c r="F2591" s="8">
        <v>39.534087864026802</v>
      </c>
      <c r="G2591" s="1">
        <v>-14.318287716288401</v>
      </c>
      <c r="H2591" s="2"/>
      <c r="I2591"/>
      <c r="J2591" s="2"/>
    </row>
    <row r="2592" spans="1:10" x14ac:dyDescent="0.2">
      <c r="A2592" s="2" t="s">
        <v>21</v>
      </c>
      <c r="B2592" s="9">
        <v>18.68</v>
      </c>
      <c r="C2592" s="9"/>
      <c r="D25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92" s="6">
        <f>IF(Table1[[#This Row],[Photon energy to (eV)]]="",2*Table1[[#This Row],[Photon energy fr (eV)]]-Threshold,(Table1[[#This Row],[Photon energy fr (eV)]]+Table1[[#This Row],[Photon energy to (eV)]])/2)</f>
        <v>12.7726112</v>
      </c>
      <c r="F2592" s="8">
        <v>40.107045659157599</v>
      </c>
      <c r="G2592" s="1">
        <v>-14.5435472255917</v>
      </c>
      <c r="H2592" s="2"/>
      <c r="I2592"/>
      <c r="J2592" s="2"/>
    </row>
    <row r="2593" spans="1:10" x14ac:dyDescent="0.2">
      <c r="A2593" s="2" t="s">
        <v>21</v>
      </c>
      <c r="B2593" s="9">
        <v>18.68</v>
      </c>
      <c r="C2593" s="9"/>
      <c r="D25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93" s="6">
        <f>IF(Table1[[#This Row],[Photon energy to (eV)]]="",2*Table1[[#This Row],[Photon energy fr (eV)]]-Threshold,(Table1[[#This Row],[Photon energy fr (eV)]]+Table1[[#This Row],[Photon energy to (eV)]])/2)</f>
        <v>12.7726112</v>
      </c>
      <c r="F2593" s="8">
        <v>40.680003454288403</v>
      </c>
      <c r="G2593" s="1">
        <v>-14.752107850770599</v>
      </c>
      <c r="H2593" s="2"/>
      <c r="I2593"/>
      <c r="J2593" s="2"/>
    </row>
    <row r="2594" spans="1:10" x14ac:dyDescent="0.2">
      <c r="A2594" s="2" t="s">
        <v>21</v>
      </c>
      <c r="B2594" s="9">
        <v>18.68</v>
      </c>
      <c r="C2594" s="9"/>
      <c r="D25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94" s="6">
        <f>IF(Table1[[#This Row],[Photon energy to (eV)]]="",2*Table1[[#This Row],[Photon energy fr (eV)]]-Threshold,(Table1[[#This Row],[Photon energy fr (eV)]]+Table1[[#This Row],[Photon energy to (eV)]])/2)</f>
        <v>12.7726112</v>
      </c>
      <c r="F2594" s="8">
        <v>41.2529612494193</v>
      </c>
      <c r="G2594" s="1">
        <v>-14.941821330594101</v>
      </c>
      <c r="H2594" s="2"/>
      <c r="I2594"/>
      <c r="J2594" s="2"/>
    </row>
    <row r="2595" spans="1:10" x14ac:dyDescent="0.2">
      <c r="A2595" s="2" t="s">
        <v>21</v>
      </c>
      <c r="B2595" s="9">
        <v>18.68</v>
      </c>
      <c r="C2595" s="9"/>
      <c r="D25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95" s="6">
        <f>IF(Table1[[#This Row],[Photon energy to (eV)]]="",2*Table1[[#This Row],[Photon energy fr (eV)]]-Threshold,(Table1[[#This Row],[Photon energy fr (eV)]]+Table1[[#This Row],[Photon energy to (eV)]])/2)</f>
        <v>12.7726112</v>
      </c>
      <c r="F2595" s="8">
        <v>41.825919044550098</v>
      </c>
      <c r="G2595" s="1">
        <v>-15.1103786426798</v>
      </c>
      <c r="H2595" s="2"/>
      <c r="I2595"/>
      <c r="J2595" s="2"/>
    </row>
    <row r="2596" spans="1:10" x14ac:dyDescent="0.2">
      <c r="A2596" s="2" t="s">
        <v>21</v>
      </c>
      <c r="B2596" s="9">
        <v>18.68</v>
      </c>
      <c r="C2596" s="9"/>
      <c r="D25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96" s="6">
        <f>IF(Table1[[#This Row],[Photon energy to (eV)]]="",2*Table1[[#This Row],[Photon energy fr (eV)]]-Threshold,(Table1[[#This Row],[Photon energy fr (eV)]]+Table1[[#This Row],[Photon energy to (eV)]])/2)</f>
        <v>12.7726112</v>
      </c>
      <c r="F2596" s="8">
        <v>42.398876839680902</v>
      </c>
      <c r="G2596" s="1">
        <v>-15.2553028189795</v>
      </c>
      <c r="H2596" s="2"/>
      <c r="I2596"/>
      <c r="J2596" s="2"/>
    </row>
    <row r="2597" spans="1:10" x14ac:dyDescent="0.2">
      <c r="A2597" s="2" t="s">
        <v>21</v>
      </c>
      <c r="B2597" s="9">
        <v>18.68</v>
      </c>
      <c r="C2597" s="9"/>
      <c r="D25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97" s="6">
        <f>IF(Table1[[#This Row],[Photon energy to (eV)]]="",2*Table1[[#This Row],[Photon energy fr (eV)]]-Threshold,(Table1[[#This Row],[Photon energy fr (eV)]]+Table1[[#This Row],[Photon energy to (eV)]])/2)</f>
        <v>12.7726112</v>
      </c>
      <c r="F2597" s="8">
        <v>42.9718346348117</v>
      </c>
      <c r="G2597" s="1">
        <v>-15.373942271263999</v>
      </c>
      <c r="H2597" s="2"/>
      <c r="I2597"/>
      <c r="J2597" s="2"/>
    </row>
    <row r="2598" spans="1:10" x14ac:dyDescent="0.2">
      <c r="A2598" s="2" t="s">
        <v>21</v>
      </c>
      <c r="B2598" s="9">
        <v>18.68</v>
      </c>
      <c r="C2598" s="9"/>
      <c r="D25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98" s="6">
        <f>IF(Table1[[#This Row],[Photon energy to (eV)]]="",2*Table1[[#This Row],[Photon energy fr (eV)]]-Threshold,(Table1[[#This Row],[Photon energy fr (eV)]]+Table1[[#This Row],[Photon energy to (eV)]])/2)</f>
        <v>12.7726112</v>
      </c>
      <c r="F2598" s="8">
        <v>43.544792429942603</v>
      </c>
      <c r="G2598" s="1">
        <v>-15.463464827054599</v>
      </c>
      <c r="H2598" s="2"/>
      <c r="I2598"/>
      <c r="J2598" s="2"/>
    </row>
    <row r="2599" spans="1:10" x14ac:dyDescent="0.2">
      <c r="A2599" s="2" t="s">
        <v>21</v>
      </c>
      <c r="B2599" s="9">
        <v>18.68</v>
      </c>
      <c r="C2599" s="9"/>
      <c r="D25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599" s="6">
        <f>IF(Table1[[#This Row],[Photon energy to (eV)]]="",2*Table1[[#This Row],[Photon energy fr (eV)]]-Threshold,(Table1[[#This Row],[Photon energy fr (eV)]]+Table1[[#This Row],[Photon energy to (eV)]])/2)</f>
        <v>12.7726112</v>
      </c>
      <c r="F2599" s="8">
        <v>44.117750225073401</v>
      </c>
      <c r="G2599" s="1">
        <v>-15.520852708506</v>
      </c>
      <c r="H2599" s="2"/>
      <c r="I2599"/>
      <c r="J2599" s="2"/>
    </row>
    <row r="2600" spans="1:10" x14ac:dyDescent="0.2">
      <c r="A2600" s="2" t="s">
        <v>21</v>
      </c>
      <c r="B2600" s="9">
        <v>18.68</v>
      </c>
      <c r="C2600" s="9"/>
      <c r="D26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00" s="6">
        <f>IF(Table1[[#This Row],[Photon energy to (eV)]]="",2*Table1[[#This Row],[Photon energy fr (eV)]]-Threshold,(Table1[[#This Row],[Photon energy fr (eV)]]+Table1[[#This Row],[Photon energy to (eV)]])/2)</f>
        <v>12.7726112</v>
      </c>
      <c r="F2600" s="8">
        <v>44.690708020204198</v>
      </c>
      <c r="G2600" s="1">
        <v>-15.5428987212147</v>
      </c>
      <c r="H2600" s="2"/>
      <c r="I2600"/>
      <c r="J2600" s="2"/>
    </row>
    <row r="2601" spans="1:10" x14ac:dyDescent="0.2">
      <c r="A2601" s="2" t="s">
        <v>21</v>
      </c>
      <c r="B2601" s="9">
        <v>18.68</v>
      </c>
      <c r="C2601" s="9"/>
      <c r="D26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01" s="6">
        <f>IF(Table1[[#This Row],[Photon energy to (eV)]]="",2*Table1[[#This Row],[Photon energy fr (eV)]]-Threshold,(Table1[[#This Row],[Photon energy fr (eV)]]+Table1[[#This Row],[Photon energy to (eV)]])/2)</f>
        <v>12.7726112</v>
      </c>
      <c r="F2601" s="8">
        <v>45.263665815335003</v>
      </c>
      <c r="G2601" s="1">
        <v>-15.5262039562576</v>
      </c>
      <c r="H2601" s="2"/>
      <c r="I2601"/>
      <c r="J2601" s="2"/>
    </row>
    <row r="2602" spans="1:10" x14ac:dyDescent="0.2">
      <c r="A2602" s="2" t="s">
        <v>21</v>
      </c>
      <c r="B2602" s="9">
        <v>18.68</v>
      </c>
      <c r="C2602" s="9"/>
      <c r="D26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02" s="6">
        <f>IF(Table1[[#This Row],[Photon energy to (eV)]]="",2*Table1[[#This Row],[Photon energy fr (eV)]]-Threshold,(Table1[[#This Row],[Photon energy fr (eV)]]+Table1[[#This Row],[Photon energy to (eV)]])/2)</f>
        <v>12.7726112</v>
      </c>
      <c r="F2602" s="8">
        <v>45.8366236104659</v>
      </c>
      <c r="G2602" s="1">
        <v>-15.467177346173401</v>
      </c>
      <c r="H2602" s="2"/>
      <c r="I2602"/>
      <c r="J2602" s="2"/>
    </row>
    <row r="2603" spans="1:10" x14ac:dyDescent="0.2">
      <c r="A2603" s="2" t="s">
        <v>21</v>
      </c>
      <c r="B2603" s="9">
        <v>18.68</v>
      </c>
      <c r="C2603" s="9"/>
      <c r="D26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03" s="6">
        <f>IF(Table1[[#This Row],[Photon energy to (eV)]]="",2*Table1[[#This Row],[Photon energy fr (eV)]]-Threshold,(Table1[[#This Row],[Photon energy fr (eV)]]+Table1[[#This Row],[Photon energy to (eV)]])/2)</f>
        <v>12.7726112</v>
      </c>
      <c r="F2603" s="8">
        <v>46.409581405596697</v>
      </c>
      <c r="G2603" s="1">
        <v>-15.362037452844</v>
      </c>
      <c r="H2603" s="2"/>
      <c r="I2603"/>
      <c r="J2603" s="2"/>
    </row>
    <row r="2604" spans="1:10" x14ac:dyDescent="0.2">
      <c r="A2604" s="2" t="s">
        <v>21</v>
      </c>
      <c r="B2604" s="9">
        <v>18.68</v>
      </c>
      <c r="C2604" s="9"/>
      <c r="D26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04" s="6">
        <f>IF(Table1[[#This Row],[Photon energy to (eV)]]="",2*Table1[[#This Row],[Photon energy fr (eV)]]-Threshold,(Table1[[#This Row],[Photon energy fr (eV)]]+Table1[[#This Row],[Photon energy to (eV)]])/2)</f>
        <v>12.7726112</v>
      </c>
      <c r="F2604" s="8">
        <v>46.982539200727501</v>
      </c>
      <c r="G2604" s="1">
        <v>-15.2068169017339</v>
      </c>
      <c r="H2604" s="2"/>
      <c r="I2604"/>
      <c r="J2604" s="2"/>
    </row>
    <row r="2605" spans="1:10" x14ac:dyDescent="0.2">
      <c r="A2605" s="2" t="s">
        <v>21</v>
      </c>
      <c r="B2605" s="9">
        <v>18.68</v>
      </c>
      <c r="C2605" s="9"/>
      <c r="D26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05" s="6">
        <f>IF(Table1[[#This Row],[Photon energy to (eV)]]="",2*Table1[[#This Row],[Photon energy fr (eV)]]-Threshold,(Table1[[#This Row],[Photon energy fr (eV)]]+Table1[[#This Row],[Photon energy to (eV)]])/2)</f>
        <v>12.7726112</v>
      </c>
      <c r="F2605" s="8">
        <v>47.555496995858299</v>
      </c>
      <c r="G2605" s="1">
        <v>-14.997369909819399</v>
      </c>
      <c r="H2605" s="2"/>
      <c r="I2605"/>
      <c r="J2605" s="2"/>
    </row>
    <row r="2606" spans="1:10" x14ac:dyDescent="0.2">
      <c r="A2606" s="2" t="s">
        <v>21</v>
      </c>
      <c r="B2606" s="9">
        <v>18.68</v>
      </c>
      <c r="C2606" s="9"/>
      <c r="D26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06" s="6">
        <f>IF(Table1[[#This Row],[Photon energy to (eV)]]="",2*Table1[[#This Row],[Photon energy fr (eV)]]-Threshold,(Table1[[#This Row],[Photon energy fr (eV)]]+Table1[[#This Row],[Photon energy to (eV)]])/2)</f>
        <v>12.7726112</v>
      </c>
      <c r="F2606" s="8">
        <v>48.128454790989103</v>
      </c>
      <c r="G2606" s="1">
        <v>-14.729383382587899</v>
      </c>
      <c r="H2606" s="2"/>
      <c r="I2606"/>
      <c r="J2606" s="2"/>
    </row>
    <row r="2607" spans="1:10" x14ac:dyDescent="0.2">
      <c r="A2607" s="2" t="s">
        <v>21</v>
      </c>
      <c r="B2607" s="9">
        <v>18.68</v>
      </c>
      <c r="C2607" s="9"/>
      <c r="D26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07" s="6">
        <f>IF(Table1[[#This Row],[Photon energy to (eV)]]="",2*Table1[[#This Row],[Photon energy fr (eV)]]-Threshold,(Table1[[#This Row],[Photon energy fr (eV)]]+Table1[[#This Row],[Photon energy to (eV)]])/2)</f>
        <v>12.7726112</v>
      </c>
      <c r="F2607" s="8">
        <v>48.70141258612</v>
      </c>
      <c r="G2607" s="1">
        <v>-14.398392075718499</v>
      </c>
      <c r="H2607" s="2"/>
      <c r="I2607"/>
      <c r="J2607" s="2"/>
    </row>
    <row r="2608" spans="1:10" x14ac:dyDescent="0.2">
      <c r="A2608" s="2" t="s">
        <v>21</v>
      </c>
      <c r="B2608" s="9">
        <v>18.68</v>
      </c>
      <c r="C2608" s="9"/>
      <c r="D26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08" s="6">
        <f>IF(Table1[[#This Row],[Photon energy to (eV)]]="",2*Table1[[#This Row],[Photon energy fr (eV)]]-Threshold,(Table1[[#This Row],[Photon energy fr (eV)]]+Table1[[#This Row],[Photon energy to (eV)]])/2)</f>
        <v>12.7726112</v>
      </c>
      <c r="F2608" s="8">
        <v>49.274370381250797</v>
      </c>
      <c r="G2608" s="1">
        <v>-13.999798325916601</v>
      </c>
      <c r="H2608" s="2"/>
      <c r="I2608"/>
      <c r="J2608" s="2"/>
    </row>
    <row r="2609" spans="1:10" x14ac:dyDescent="0.2">
      <c r="A2609" s="2" t="s">
        <v>21</v>
      </c>
      <c r="B2609" s="9">
        <v>18.68</v>
      </c>
      <c r="C2609" s="9"/>
      <c r="D26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09" s="6">
        <f>IF(Table1[[#This Row],[Photon energy to (eV)]]="",2*Table1[[#This Row],[Photon energy fr (eV)]]-Threshold,(Table1[[#This Row],[Photon energy fr (eV)]]+Table1[[#This Row],[Photon energy to (eV)]])/2)</f>
        <v>12.7726112</v>
      </c>
      <c r="F2609" s="8">
        <v>49.847328176381602</v>
      </c>
      <c r="G2609" s="1">
        <v>-13.528896850298899</v>
      </c>
      <c r="H2609" s="2"/>
      <c r="I2609"/>
      <c r="J2609" s="2"/>
    </row>
    <row r="2610" spans="1:10" x14ac:dyDescent="0.2">
      <c r="A2610" s="2" t="s">
        <v>21</v>
      </c>
      <c r="B2610" s="9">
        <v>18.68</v>
      </c>
      <c r="C2610" s="9"/>
      <c r="D26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10" s="6">
        <f>IF(Table1[[#This Row],[Photon energy to (eV)]]="",2*Table1[[#This Row],[Photon energy fr (eV)]]-Threshold,(Table1[[#This Row],[Photon energy fr (eV)]]+Table1[[#This Row],[Photon energy to (eV)]])/2)</f>
        <v>12.7726112</v>
      </c>
      <c r="F2610" s="8">
        <v>50.420285971512499</v>
      </c>
      <c r="G2610" s="1">
        <v>-12.980905089721199</v>
      </c>
      <c r="H2610" s="2"/>
      <c r="I2610"/>
      <c r="J2610" s="2"/>
    </row>
    <row r="2611" spans="1:10" x14ac:dyDescent="0.2">
      <c r="A2611" s="2" t="s">
        <v>21</v>
      </c>
      <c r="B2611" s="9">
        <v>18.68</v>
      </c>
      <c r="C2611" s="9"/>
      <c r="D26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11" s="6">
        <f>IF(Table1[[#This Row],[Photon energy to (eV)]]="",2*Table1[[#This Row],[Photon energy fr (eV)]]-Threshold,(Table1[[#This Row],[Photon energy fr (eV)]]+Table1[[#This Row],[Photon energy to (eV)]])/2)</f>
        <v>12.7726112</v>
      </c>
      <c r="F2611" s="8">
        <v>50.993243766643303</v>
      </c>
      <c r="G2611" s="1">
        <v>-12.3509995250215</v>
      </c>
      <c r="H2611" s="2"/>
      <c r="I2611"/>
      <c r="J2611" s="2"/>
    </row>
    <row r="2612" spans="1:10" x14ac:dyDescent="0.2">
      <c r="A2612" s="2" t="s">
        <v>21</v>
      </c>
      <c r="B2612" s="9">
        <v>18.68</v>
      </c>
      <c r="C2612" s="9"/>
      <c r="D26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12" s="6">
        <f>IF(Table1[[#This Row],[Photon energy to (eV)]]="",2*Table1[[#This Row],[Photon energy fr (eV)]]-Threshold,(Table1[[#This Row],[Photon energy fr (eV)]]+Table1[[#This Row],[Photon energy to (eV)]])/2)</f>
        <v>12.7726112</v>
      </c>
      <c r="F2612" s="8">
        <v>51.566201561774101</v>
      </c>
      <c r="G2612" s="1">
        <v>-11.634358321601599</v>
      </c>
      <c r="H2612" s="2"/>
      <c r="I2612"/>
      <c r="J2612" s="2"/>
    </row>
    <row r="2613" spans="1:10" x14ac:dyDescent="0.2">
      <c r="A2613" s="2" t="s">
        <v>21</v>
      </c>
      <c r="B2613" s="9">
        <v>18.68</v>
      </c>
      <c r="C2613" s="9"/>
      <c r="D26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13" s="6">
        <f>IF(Table1[[#This Row],[Photon energy to (eV)]]="",2*Table1[[#This Row],[Photon energy fr (eV)]]-Threshold,(Table1[[#This Row],[Photon energy fr (eV)]]+Table1[[#This Row],[Photon energy to (eV)]])/2)</f>
        <v>12.7726112</v>
      </c>
      <c r="F2613" s="8">
        <v>52.139159356904898</v>
      </c>
      <c r="G2613" s="1">
        <v>-10.826210553287501</v>
      </c>
      <c r="H2613" s="2"/>
      <c r="I2613"/>
      <c r="J2613" s="2"/>
    </row>
    <row r="2614" spans="1:10" x14ac:dyDescent="0.2">
      <c r="A2614" s="2" t="s">
        <v>21</v>
      </c>
      <c r="B2614" s="9">
        <v>18.68</v>
      </c>
      <c r="C2614" s="9"/>
      <c r="D26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14" s="6">
        <f>IF(Table1[[#This Row],[Photon energy to (eV)]]="",2*Table1[[#This Row],[Photon energy fr (eV)]]-Threshold,(Table1[[#This Row],[Photon energy fr (eV)]]+Table1[[#This Row],[Photon energy to (eV)]])/2)</f>
        <v>12.7726112</v>
      </c>
      <c r="F2614" s="8">
        <v>52.712117152035702</v>
      </c>
      <c r="G2614" s="1">
        <v>-9.9218921170285395</v>
      </c>
      <c r="H2614" s="2"/>
      <c r="I2614"/>
      <c r="J2614" s="2"/>
    </row>
    <row r="2615" spans="1:10" x14ac:dyDescent="0.2">
      <c r="A2615" s="2" t="s">
        <v>21</v>
      </c>
      <c r="B2615" s="9">
        <v>18.68</v>
      </c>
      <c r="C2615" s="9"/>
      <c r="D26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15" s="6">
        <f>IF(Table1[[#This Row],[Photon energy to (eV)]]="",2*Table1[[#This Row],[Photon energy fr (eV)]]-Threshold,(Table1[[#This Row],[Photon energy fr (eV)]]+Table1[[#This Row],[Photon energy to (eV)]])/2)</f>
        <v>12.7726112</v>
      </c>
      <c r="F2615" s="8">
        <v>53.285074947166599</v>
      </c>
      <c r="G2615" s="1">
        <v>-8.9169082734974499</v>
      </c>
      <c r="H2615" s="2"/>
      <c r="I2615"/>
      <c r="J2615" s="2"/>
    </row>
    <row r="2616" spans="1:10" x14ac:dyDescent="0.2">
      <c r="A2616" s="2" t="s">
        <v>21</v>
      </c>
      <c r="B2616" s="9">
        <v>18.68</v>
      </c>
      <c r="C2616" s="9"/>
      <c r="D26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16" s="6">
        <f>IF(Table1[[#This Row],[Photon energy to (eV)]]="",2*Table1[[#This Row],[Photon energy fr (eV)]]-Threshold,(Table1[[#This Row],[Photon energy fr (eV)]]+Table1[[#This Row],[Photon energy to (eV)]])/2)</f>
        <v>12.7726112</v>
      </c>
      <c r="F2616" s="8">
        <v>53.858032742297397</v>
      </c>
      <c r="G2616" s="1">
        <v>-7.8070025333820698</v>
      </c>
      <c r="H2616" s="2"/>
      <c r="I2616"/>
      <c r="J2616" s="2"/>
    </row>
    <row r="2617" spans="1:10" x14ac:dyDescent="0.2">
      <c r="A2617" s="2" t="s">
        <v>21</v>
      </c>
      <c r="B2617" s="9">
        <v>18.68</v>
      </c>
      <c r="C2617" s="9"/>
      <c r="D26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17" s="6">
        <f>IF(Table1[[#This Row],[Photon energy to (eV)]]="",2*Table1[[#This Row],[Photon energy fr (eV)]]-Threshold,(Table1[[#This Row],[Photon energy fr (eV)]]+Table1[[#This Row],[Photon energy to (eV)]])/2)</f>
        <v>12.7726112</v>
      </c>
      <c r="F2617" s="8">
        <v>54.430990537428201</v>
      </c>
      <c r="G2617" s="1">
        <v>-6.5882313561260704</v>
      </c>
      <c r="H2617" s="2"/>
      <c r="I2617"/>
      <c r="J2617" s="2"/>
    </row>
    <row r="2618" spans="1:10" x14ac:dyDescent="0.2">
      <c r="A2618" s="2" t="s">
        <v>21</v>
      </c>
      <c r="B2618" s="9">
        <v>18.68</v>
      </c>
      <c r="C2618" s="9"/>
      <c r="D26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18" s="6">
        <f>IF(Table1[[#This Row],[Photon energy to (eV)]]="",2*Table1[[#This Row],[Photon energy fr (eV)]]-Threshold,(Table1[[#This Row],[Photon energy fr (eV)]]+Table1[[#This Row],[Photon energy to (eV)]])/2)</f>
        <v>12.7726112</v>
      </c>
      <c r="F2618" s="8">
        <v>55.003948332558998</v>
      </c>
      <c r="G2618" s="1">
        <v>-5.2570438408538998</v>
      </c>
      <c r="H2618" s="2"/>
      <c r="I2618"/>
      <c r="J2618" s="2"/>
    </row>
    <row r="2619" spans="1:10" x14ac:dyDescent="0.2">
      <c r="A2619" s="2" t="s">
        <v>21</v>
      </c>
      <c r="B2619" s="9">
        <v>18.68</v>
      </c>
      <c r="C2619" s="9"/>
      <c r="D26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19" s="6">
        <f>IF(Table1[[#This Row],[Photon energy to (eV)]]="",2*Table1[[#This Row],[Photon energy fr (eV)]]-Threshold,(Table1[[#This Row],[Photon energy fr (eV)]]+Table1[[#This Row],[Photon energy to (eV)]])/2)</f>
        <v>12.7726112</v>
      </c>
      <c r="F2619" s="8">
        <v>55.576906127689902</v>
      </c>
      <c r="G2619" s="1">
        <v>-3.8103652737842002</v>
      </c>
      <c r="H2619" s="2"/>
      <c r="I2619"/>
      <c r="J2619" s="2"/>
    </row>
    <row r="2620" spans="1:10" x14ac:dyDescent="0.2">
      <c r="A2620" s="2" t="s">
        <v>21</v>
      </c>
      <c r="B2620" s="9">
        <v>18.68</v>
      </c>
      <c r="C2620" s="9"/>
      <c r="D26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20" s="6">
        <f>IF(Table1[[#This Row],[Photon energy to (eV)]]="",2*Table1[[#This Row],[Photon energy fr (eV)]]-Threshold,(Table1[[#This Row],[Photon energy fr (eV)]]+Table1[[#This Row],[Photon energy to (eV)]])/2)</f>
        <v>12.7726112</v>
      </c>
      <c r="F2620" s="8">
        <v>56.1498639228207</v>
      </c>
      <c r="G2620" s="1">
        <v>-2.2456830636885501</v>
      </c>
      <c r="H2620" s="2"/>
      <c r="I2620"/>
      <c r="J2620" s="2"/>
    </row>
    <row r="2621" spans="1:10" x14ac:dyDescent="0.2">
      <c r="A2621" s="2" t="s">
        <v>21</v>
      </c>
      <c r="B2621" s="9">
        <v>18.68</v>
      </c>
      <c r="C2621" s="9"/>
      <c r="D26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21" s="6">
        <f>IF(Table1[[#This Row],[Photon energy to (eV)]]="",2*Table1[[#This Row],[Photon energy fr (eV)]]-Threshold,(Table1[[#This Row],[Photon energy fr (eV)]]+Table1[[#This Row],[Photon energy to (eV)]])/2)</f>
        <v>12.7726112</v>
      </c>
      <c r="F2621" s="8">
        <v>56.722821717951497</v>
      </c>
      <c r="G2621" s="1">
        <v>-0.56113326011075804</v>
      </c>
      <c r="H2621" s="2"/>
      <c r="I2621"/>
      <c r="J2621" s="2"/>
    </row>
    <row r="2622" spans="1:10" x14ac:dyDescent="0.2">
      <c r="A2622" s="2" t="s">
        <v>21</v>
      </c>
      <c r="B2622" s="9">
        <v>18.68</v>
      </c>
      <c r="C2622" s="9"/>
      <c r="D26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22" s="6">
        <f>IF(Table1[[#This Row],[Photon energy to (eV)]]="",2*Table1[[#This Row],[Photon energy fr (eV)]]-Threshold,(Table1[[#This Row],[Photon energy fr (eV)]]+Table1[[#This Row],[Photon energy to (eV)]])/2)</f>
        <v>12.7726112</v>
      </c>
      <c r="F2622" s="8">
        <v>57.295779513082302</v>
      </c>
      <c r="G2622" s="1">
        <v>1.2444144741108301</v>
      </c>
      <c r="H2622" s="2"/>
      <c r="I2622"/>
      <c r="J2622" s="2"/>
    </row>
    <row r="2623" spans="1:10" x14ac:dyDescent="0.2">
      <c r="A2623" s="2" t="s">
        <v>21</v>
      </c>
      <c r="B2623" s="9">
        <v>18.68</v>
      </c>
      <c r="C2623" s="9"/>
      <c r="D26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23" s="6">
        <f>IF(Table1[[#This Row],[Photon energy to (eV)]]="",2*Table1[[#This Row],[Photon energy fr (eV)]]-Threshold,(Table1[[#This Row],[Photon energy fr (eV)]]+Table1[[#This Row],[Photon energy to (eV)]])/2)</f>
        <v>12.7726112</v>
      </c>
      <c r="F2623" s="8">
        <v>57.868737308213198</v>
      </c>
      <c r="G2623" s="1">
        <v>3.17127585268473</v>
      </c>
      <c r="H2623" s="2"/>
      <c r="I2623"/>
      <c r="J2623" s="2"/>
    </row>
    <row r="2624" spans="1:10" x14ac:dyDescent="0.2">
      <c r="A2624" s="2" t="s">
        <v>21</v>
      </c>
      <c r="B2624" s="9">
        <v>18.68</v>
      </c>
      <c r="C2624" s="9"/>
      <c r="D26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24" s="6">
        <f>IF(Table1[[#This Row],[Photon energy to (eV)]]="",2*Table1[[#This Row],[Photon energy fr (eV)]]-Threshold,(Table1[[#This Row],[Photon energy fr (eV)]]+Table1[[#This Row],[Photon energy to (eV)]])/2)</f>
        <v>12.7726112</v>
      </c>
      <c r="F2624" s="8">
        <v>58.441695103344003</v>
      </c>
      <c r="G2624" s="1">
        <v>5.2188775654826696</v>
      </c>
      <c r="H2624" s="2"/>
      <c r="I2624"/>
      <c r="J2624" s="2"/>
    </row>
    <row r="2625" spans="1:10" x14ac:dyDescent="0.2">
      <c r="A2625" s="2" t="s">
        <v>21</v>
      </c>
      <c r="B2625" s="9">
        <v>18.68</v>
      </c>
      <c r="C2625" s="9"/>
      <c r="D26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25" s="6">
        <f>IF(Table1[[#This Row],[Photon energy to (eV)]]="",2*Table1[[#This Row],[Photon energy fr (eV)]]-Threshold,(Table1[[#This Row],[Photon energy fr (eV)]]+Table1[[#This Row],[Photon energy to (eV)]])/2)</f>
        <v>12.7726112</v>
      </c>
      <c r="F2625" s="8">
        <v>59.0146528984748</v>
      </c>
      <c r="G2625" s="1">
        <v>7.3856922827708598</v>
      </c>
      <c r="H2625" s="2"/>
      <c r="I2625"/>
      <c r="J2625" s="2"/>
    </row>
    <row r="2626" spans="1:10" x14ac:dyDescent="0.2">
      <c r="A2626" s="2" t="s">
        <v>21</v>
      </c>
      <c r="B2626" s="9">
        <v>18.68</v>
      </c>
      <c r="C2626" s="9"/>
      <c r="D26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26" s="6">
        <f>IF(Table1[[#This Row],[Photon energy to (eV)]]="",2*Table1[[#This Row],[Photon energy fr (eV)]]-Threshold,(Table1[[#This Row],[Photon energy fr (eV)]]+Table1[[#This Row],[Photon energy to (eV)]])/2)</f>
        <v>12.7726112</v>
      </c>
      <c r="F2626" s="8">
        <v>59.587610693605598</v>
      </c>
      <c r="G2626" s="1">
        <v>9.6691859008757302</v>
      </c>
      <c r="H2626" s="2"/>
      <c r="I2626"/>
      <c r="J2626" s="2"/>
    </row>
    <row r="2627" spans="1:10" x14ac:dyDescent="0.2">
      <c r="A2627" s="2" t="s">
        <v>21</v>
      </c>
      <c r="B2627" s="9">
        <v>18.68</v>
      </c>
      <c r="C2627" s="9"/>
      <c r="D26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27" s="6">
        <f>IF(Table1[[#This Row],[Photon energy to (eV)]]="",2*Table1[[#This Row],[Photon energy fr (eV)]]-Threshold,(Table1[[#This Row],[Photon energy fr (eV)]]+Table1[[#This Row],[Photon energy to (eV)]])/2)</f>
        <v>12.7726112</v>
      </c>
      <c r="F2627" s="8">
        <v>60.160568488736402</v>
      </c>
      <c r="G2627" s="1">
        <v>12.065779780350301</v>
      </c>
      <c r="H2627" s="2"/>
      <c r="I2627"/>
      <c r="J2627" s="2"/>
    </row>
    <row r="2628" spans="1:10" x14ac:dyDescent="0.2">
      <c r="A2628" s="2" t="s">
        <v>21</v>
      </c>
      <c r="B2628" s="9">
        <v>18.68</v>
      </c>
      <c r="C2628" s="9"/>
      <c r="D26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28" s="6">
        <f>IF(Table1[[#This Row],[Photon energy to (eV)]]="",2*Table1[[#This Row],[Photon energy fr (eV)]]-Threshold,(Table1[[#This Row],[Photon energy fr (eV)]]+Table1[[#This Row],[Photon energy to (eV)]])/2)</f>
        <v>12.7726112</v>
      </c>
      <c r="F2628" s="8">
        <v>60.733526283867299</v>
      </c>
      <c r="G2628" s="1">
        <v>14.570830499884799</v>
      </c>
      <c r="H2628" s="2"/>
      <c r="I2628"/>
      <c r="J2628" s="2"/>
    </row>
    <row r="2629" spans="1:10" x14ac:dyDescent="0.2">
      <c r="A2629" s="2" t="s">
        <v>21</v>
      </c>
      <c r="B2629" s="9">
        <v>18.68</v>
      </c>
      <c r="C2629" s="9"/>
      <c r="D26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29" s="6">
        <f>IF(Table1[[#This Row],[Photon energy to (eV)]]="",2*Table1[[#This Row],[Photon energy fr (eV)]]-Threshold,(Table1[[#This Row],[Photon energy fr (eV)]]+Table1[[#This Row],[Photon energy to (eV)]])/2)</f>
        <v>12.7726112</v>
      </c>
      <c r="F2629" s="8">
        <v>61.306484078998103</v>
      </c>
      <c r="G2629" s="1">
        <v>17.178629270735399</v>
      </c>
      <c r="H2629" s="2"/>
      <c r="I2629"/>
      <c r="J2629" s="2"/>
    </row>
    <row r="2630" spans="1:10" x14ac:dyDescent="0.2">
      <c r="A2630" s="2" t="s">
        <v>21</v>
      </c>
      <c r="B2630" s="9">
        <v>18.68</v>
      </c>
      <c r="C2630" s="9"/>
      <c r="D26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30" s="6">
        <f>IF(Table1[[#This Row],[Photon energy to (eV)]]="",2*Table1[[#This Row],[Photon energy fr (eV)]]-Threshold,(Table1[[#This Row],[Photon energy fr (eV)]]+Table1[[#This Row],[Photon energy to (eV)]])/2)</f>
        <v>12.7726112</v>
      </c>
      <c r="F2630" s="8">
        <v>61.879441874128901</v>
      </c>
      <c r="G2630" s="1">
        <v>19.882422630974599</v>
      </c>
      <c r="H2630" s="2"/>
      <c r="I2630"/>
      <c r="J2630" s="2"/>
    </row>
    <row r="2631" spans="1:10" x14ac:dyDescent="0.2">
      <c r="A2631" s="2" t="s">
        <v>21</v>
      </c>
      <c r="B2631" s="9">
        <v>18.68</v>
      </c>
      <c r="C2631" s="9"/>
      <c r="D26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31" s="6">
        <f>IF(Table1[[#This Row],[Photon energy to (eV)]]="",2*Table1[[#This Row],[Photon energy fr (eV)]]-Threshold,(Table1[[#This Row],[Photon energy fr (eV)]]+Table1[[#This Row],[Photon energy to (eV)]])/2)</f>
        <v>12.7726112</v>
      </c>
      <c r="F2631" s="8">
        <v>62.452399669259698</v>
      </c>
      <c r="G2631" s="1">
        <v>22.674455377451601</v>
      </c>
      <c r="H2631" s="2"/>
      <c r="I2631"/>
      <c r="J2631" s="2"/>
    </row>
    <row r="2632" spans="1:10" x14ac:dyDescent="0.2">
      <c r="A2632" s="2" t="s">
        <v>21</v>
      </c>
      <c r="B2632" s="9">
        <v>18.68</v>
      </c>
      <c r="C2632" s="9"/>
      <c r="D26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32" s="6">
        <f>IF(Table1[[#This Row],[Photon energy to (eV)]]="",2*Table1[[#This Row],[Photon energy fr (eV)]]-Threshold,(Table1[[#This Row],[Photon energy fr (eV)]]+Table1[[#This Row],[Photon energy to (eV)]])/2)</f>
        <v>12.7726112</v>
      </c>
      <c r="F2632" s="8">
        <v>63.025357464390602</v>
      </c>
      <c r="G2632" s="1">
        <v>25.546035924173299</v>
      </c>
      <c r="H2632" s="2"/>
      <c r="I2632"/>
      <c r="J2632" s="2"/>
    </row>
    <row r="2633" spans="1:10" x14ac:dyDescent="0.2">
      <c r="A2633" s="2" t="s">
        <v>21</v>
      </c>
      <c r="B2633" s="9">
        <v>18.68</v>
      </c>
      <c r="C2633" s="9"/>
      <c r="D26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33" s="6">
        <f>IF(Table1[[#This Row],[Photon energy to (eV)]]="",2*Table1[[#This Row],[Photon energy fr (eV)]]-Threshold,(Table1[[#This Row],[Photon energy fr (eV)]]+Table1[[#This Row],[Photon energy to (eV)]])/2)</f>
        <v>12.7726112</v>
      </c>
      <c r="F2633" s="8">
        <v>63.598315259521399</v>
      </c>
      <c r="G2633" s="1">
        <v>28.487623433202099</v>
      </c>
      <c r="H2633" s="2"/>
      <c r="I2633"/>
      <c r="J2633" s="2"/>
    </row>
    <row r="2634" spans="1:10" x14ac:dyDescent="0.2">
      <c r="A2634" s="2" t="s">
        <v>21</v>
      </c>
      <c r="B2634" s="9">
        <v>18.68</v>
      </c>
      <c r="C2634" s="9"/>
      <c r="D26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34" s="6">
        <f>IF(Table1[[#This Row],[Photon energy to (eV)]]="",2*Table1[[#This Row],[Photon energy fr (eV)]]-Threshold,(Table1[[#This Row],[Photon energy fr (eV)]]+Table1[[#This Row],[Photon energy to (eV)]])/2)</f>
        <v>12.7726112</v>
      </c>
      <c r="F2634" s="8">
        <v>64.171273054652204</v>
      </c>
      <c r="G2634" s="1">
        <v>31.488935193664201</v>
      </c>
      <c r="H2634" s="2"/>
      <c r="I2634"/>
      <c r="J2634" s="2"/>
    </row>
    <row r="2635" spans="1:10" x14ac:dyDescent="0.2">
      <c r="A2635" s="2" t="s">
        <v>21</v>
      </c>
      <c r="B2635" s="9">
        <v>18.68</v>
      </c>
      <c r="C2635" s="9"/>
      <c r="D26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35" s="6">
        <f>IF(Table1[[#This Row],[Photon energy to (eV)]]="",2*Table1[[#This Row],[Photon energy fr (eV)]]-Threshold,(Table1[[#This Row],[Photon energy fr (eV)]]+Table1[[#This Row],[Photon energy to (eV)]])/2)</f>
        <v>12.7726112</v>
      </c>
      <c r="F2635" s="8">
        <v>64.744230849782994</v>
      </c>
      <c r="G2635" s="1">
        <v>34.539071879602403</v>
      </c>
      <c r="H2635" s="2"/>
      <c r="I2635"/>
      <c r="J2635" s="2"/>
    </row>
    <row r="2636" spans="1:10" x14ac:dyDescent="0.2">
      <c r="A2636" s="2" t="s">
        <v>21</v>
      </c>
      <c r="B2636" s="9">
        <v>18.68</v>
      </c>
      <c r="C2636" s="9"/>
      <c r="D26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36" s="6">
        <f>IF(Table1[[#This Row],[Photon energy to (eV)]]="",2*Table1[[#This Row],[Photon energy fr (eV)]]-Threshold,(Table1[[#This Row],[Photon energy fr (eV)]]+Table1[[#This Row],[Photon energy to (eV)]])/2)</f>
        <v>12.7726112</v>
      </c>
      <c r="F2636" s="8">
        <v>65.317188644913898</v>
      </c>
      <c r="G2636" s="1">
        <v>37.6266575484374</v>
      </c>
      <c r="H2636" s="2"/>
      <c r="I2636"/>
      <c r="J2636" s="2"/>
    </row>
    <row r="2637" spans="1:10" x14ac:dyDescent="0.2">
      <c r="A2637" s="2" t="s">
        <v>21</v>
      </c>
      <c r="B2637" s="9">
        <v>18.68</v>
      </c>
      <c r="C2637" s="9"/>
      <c r="D26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37" s="6">
        <f>IF(Table1[[#This Row],[Photon energy to (eV)]]="",2*Table1[[#This Row],[Photon energy fr (eV)]]-Threshold,(Table1[[#This Row],[Photon energy fr (eV)]]+Table1[[#This Row],[Photon energy to (eV)]])/2)</f>
        <v>12.7726112</v>
      </c>
      <c r="F2637" s="8">
        <v>65.890146440044703</v>
      </c>
      <c r="G2637" s="1">
        <v>40.739990601856803</v>
      </c>
      <c r="H2637" s="2"/>
      <c r="I2637"/>
      <c r="J2637" s="2"/>
    </row>
    <row r="2638" spans="1:10" x14ac:dyDescent="0.2">
      <c r="A2638" s="2" t="s">
        <v>21</v>
      </c>
      <c r="B2638" s="9">
        <v>18.68</v>
      </c>
      <c r="C2638" s="9"/>
      <c r="D26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38" s="6">
        <f>IF(Table1[[#This Row],[Photon energy to (eV)]]="",2*Table1[[#This Row],[Photon energy fr (eV)]]-Threshold,(Table1[[#This Row],[Photon energy fr (eV)]]+Table1[[#This Row],[Photon energy to (eV)]])/2)</f>
        <v>12.7726112</v>
      </c>
      <c r="F2638" s="8">
        <v>66.463104235175507</v>
      </c>
      <c r="G2638" s="1">
        <v>43.867201461735803</v>
      </c>
      <c r="H2638" s="2"/>
      <c r="I2638"/>
      <c r="J2638" s="2"/>
    </row>
    <row r="2639" spans="1:10" x14ac:dyDescent="0.2">
      <c r="A2639" s="2" t="s">
        <v>21</v>
      </c>
      <c r="B2639" s="9">
        <v>18.68</v>
      </c>
      <c r="C2639" s="9"/>
      <c r="D26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39" s="6">
        <f>IF(Table1[[#This Row],[Photon energy to (eV)]]="",2*Table1[[#This Row],[Photon energy fr (eV)]]-Threshold,(Table1[[#This Row],[Photon energy fr (eV)]]+Table1[[#This Row],[Photon energy to (eV)]])/2)</f>
        <v>12.7726112</v>
      </c>
      <c r="F2639" s="8">
        <v>67.036062030306297</v>
      </c>
      <c r="G2639" s="1">
        <v>46.996412446893601</v>
      </c>
      <c r="H2639" s="2"/>
      <c r="I2639"/>
      <c r="J2639" s="2"/>
    </row>
    <row r="2640" spans="1:10" x14ac:dyDescent="0.2">
      <c r="A2640" s="2" t="s">
        <v>21</v>
      </c>
      <c r="B2640" s="9">
        <v>18.68</v>
      </c>
      <c r="C2640" s="9"/>
      <c r="D26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40" s="6">
        <f>IF(Table1[[#This Row],[Photon energy to (eV)]]="",2*Table1[[#This Row],[Photon energy fr (eV)]]-Threshold,(Table1[[#This Row],[Photon energy fr (eV)]]+Table1[[#This Row],[Photon energy to (eV)]])/2)</f>
        <v>12.7726112</v>
      </c>
      <c r="F2640" s="8">
        <v>67.609019825437102</v>
      </c>
      <c r="G2640" s="1">
        <v>50.115895288533899</v>
      </c>
      <c r="H2640" s="2"/>
      <c r="I2640"/>
      <c r="J2640" s="2"/>
    </row>
    <row r="2641" spans="1:10" x14ac:dyDescent="0.2">
      <c r="A2641" s="2" t="s">
        <v>21</v>
      </c>
      <c r="B2641" s="9">
        <v>18.68</v>
      </c>
      <c r="C2641" s="9"/>
      <c r="D26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41" s="6">
        <f>IF(Table1[[#This Row],[Photon energy to (eV)]]="",2*Table1[[#This Row],[Photon energy fr (eV)]]-Threshold,(Table1[[#This Row],[Photon energy fr (eV)]]+Table1[[#This Row],[Photon energy to (eV)]])/2)</f>
        <v>12.7726112</v>
      </c>
      <c r="F2641" s="8">
        <v>68.181977620568006</v>
      </c>
      <c r="G2641" s="1">
        <v>53.214221895046002</v>
      </c>
      <c r="H2641" s="2"/>
      <c r="I2641"/>
      <c r="J2641" s="2"/>
    </row>
    <row r="2642" spans="1:10" x14ac:dyDescent="0.2">
      <c r="A2642" s="2" t="s">
        <v>21</v>
      </c>
      <c r="B2642" s="9">
        <v>18.68</v>
      </c>
      <c r="C2642" s="9"/>
      <c r="D26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42" s="6">
        <f>IF(Table1[[#This Row],[Photon energy to (eV)]]="",2*Table1[[#This Row],[Photon energy fr (eV)]]-Threshold,(Table1[[#This Row],[Photon energy fr (eV)]]+Table1[[#This Row],[Photon energy to (eV)]])/2)</f>
        <v>12.7726112</v>
      </c>
      <c r="F2642" s="8">
        <v>68.754935415698796</v>
      </c>
      <c r="G2642" s="1">
        <v>56.280404352473397</v>
      </c>
      <c r="H2642" s="2"/>
      <c r="I2642"/>
      <c r="J2642" s="2"/>
    </row>
    <row r="2643" spans="1:10" x14ac:dyDescent="0.2">
      <c r="A2643" s="2" t="s">
        <v>21</v>
      </c>
      <c r="B2643" s="9">
        <v>18.68</v>
      </c>
      <c r="C2643" s="9"/>
      <c r="D26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43" s="6">
        <f>IF(Table1[[#This Row],[Photon energy to (eV)]]="",2*Table1[[#This Row],[Photon energy fr (eV)]]-Threshold,(Table1[[#This Row],[Photon energy fr (eV)]]+Table1[[#This Row],[Photon energy to (eV)]])/2)</f>
        <v>12.7726112</v>
      </c>
      <c r="F2643" s="8">
        <v>69.3278932108296</v>
      </c>
      <c r="G2643" s="1">
        <v>59.304020699366703</v>
      </c>
      <c r="H2643" s="2"/>
      <c r="I2643"/>
      <c r="J2643" s="2"/>
    </row>
    <row r="2644" spans="1:10" x14ac:dyDescent="0.2">
      <c r="A2644" s="2" t="s">
        <v>21</v>
      </c>
      <c r="B2644" s="9">
        <v>18.68</v>
      </c>
      <c r="C2644" s="9"/>
      <c r="D26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44" s="6">
        <f>IF(Table1[[#This Row],[Photon energy to (eV)]]="",2*Table1[[#This Row],[Photon energy fr (eV)]]-Threshold,(Table1[[#This Row],[Photon energy fr (eV)]]+Table1[[#This Row],[Photon energy to (eV)]])/2)</f>
        <v>12.7726112</v>
      </c>
      <c r="F2644" s="8">
        <v>69.900851005960405</v>
      </c>
      <c r="G2644" s="1">
        <v>62.275323699165803</v>
      </c>
      <c r="H2644" s="2"/>
      <c r="I2644"/>
      <c r="J2644" s="2"/>
    </row>
    <row r="2645" spans="1:10" x14ac:dyDescent="0.2">
      <c r="A2645" s="2" t="s">
        <v>21</v>
      </c>
      <c r="B2645" s="9">
        <v>18.68</v>
      </c>
      <c r="C2645" s="9"/>
      <c r="D26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45" s="6">
        <f>IF(Table1[[#This Row],[Photon energy to (eV)]]="",2*Table1[[#This Row],[Photon energy fr (eV)]]-Threshold,(Table1[[#This Row],[Photon energy fr (eV)]]+Table1[[#This Row],[Photon energy to (eV)]])/2)</f>
        <v>12.7726112</v>
      </c>
      <c r="F2645" s="8">
        <v>70.473808801091295</v>
      </c>
      <c r="G2645" s="1">
        <v>65.185330605528307</v>
      </c>
      <c r="H2645" s="2"/>
      <c r="I2645"/>
      <c r="J2645" s="2"/>
    </row>
    <row r="2646" spans="1:10" x14ac:dyDescent="0.2">
      <c r="A2646" s="2" t="s">
        <v>21</v>
      </c>
      <c r="B2646" s="9">
        <v>18.68</v>
      </c>
      <c r="C2646" s="9"/>
      <c r="D26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46" s="6">
        <f>IF(Table1[[#This Row],[Photon energy to (eV)]]="",2*Table1[[#This Row],[Photon energy fr (eV)]]-Threshold,(Table1[[#This Row],[Photon energy fr (eV)]]+Table1[[#This Row],[Photon energy to (eV)]])/2)</f>
        <v>12.7726112</v>
      </c>
      <c r="F2646" s="8">
        <v>71.046766596222099</v>
      </c>
      <c r="G2646" s="1">
        <v>68.025892723504498</v>
      </c>
      <c r="H2646" s="2"/>
      <c r="I2646"/>
      <c r="J2646" s="2"/>
    </row>
    <row r="2647" spans="1:10" x14ac:dyDescent="0.2">
      <c r="A2647" s="2" t="s">
        <v>21</v>
      </c>
      <c r="B2647" s="9">
        <v>18.68</v>
      </c>
      <c r="C2647" s="9"/>
      <c r="D26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47" s="6">
        <f>IF(Table1[[#This Row],[Photon energy to (eV)]]="",2*Table1[[#This Row],[Photon energy fr (eV)]]-Threshold,(Table1[[#This Row],[Photon energy fr (eV)]]+Table1[[#This Row],[Photon energy to (eV)]])/2)</f>
        <v>12.7726112</v>
      </c>
      <c r="F2647" s="8">
        <v>71.619724391352904</v>
      </c>
      <c r="G2647" s="1">
        <v>70.789744364949698</v>
      </c>
      <c r="H2647" s="2"/>
      <c r="I2647"/>
      <c r="J2647" s="2"/>
    </row>
    <row r="2648" spans="1:10" x14ac:dyDescent="0.2">
      <c r="A2648" s="2" t="s">
        <v>21</v>
      </c>
      <c r="B2648" s="9">
        <v>18.68</v>
      </c>
      <c r="C2648" s="9"/>
      <c r="D26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48" s="6">
        <f>IF(Table1[[#This Row],[Photon energy to (eV)]]="",2*Table1[[#This Row],[Photon energy fr (eV)]]-Threshold,(Table1[[#This Row],[Photon energy fr (eV)]]+Table1[[#This Row],[Photon energy to (eV)]])/2)</f>
        <v>12.7726112</v>
      </c>
      <c r="F2648" s="8">
        <v>72.192682186483694</v>
      </c>
      <c r="G2648" s="1">
        <v>73.470531536852207</v>
      </c>
      <c r="H2648" s="2"/>
      <c r="I2648"/>
      <c r="J2648" s="2"/>
    </row>
    <row r="2649" spans="1:10" x14ac:dyDescent="0.2">
      <c r="A2649" s="2" t="s">
        <v>21</v>
      </c>
      <c r="B2649" s="9">
        <v>18.68</v>
      </c>
      <c r="C2649" s="9"/>
      <c r="D26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49" s="6">
        <f>IF(Table1[[#This Row],[Photon energy to (eV)]]="",2*Table1[[#This Row],[Photon energy fr (eV)]]-Threshold,(Table1[[#This Row],[Photon energy fr (eV)]]+Table1[[#This Row],[Photon energy to (eV)]])/2)</f>
        <v>12.7726112</v>
      </c>
      <c r="F2649" s="8">
        <v>72.765639981614598</v>
      </c>
      <c r="G2649" s="1">
        <v>76.062821351854396</v>
      </c>
      <c r="H2649" s="2"/>
      <c r="I2649"/>
      <c r="J2649" s="2"/>
    </row>
    <row r="2650" spans="1:10" x14ac:dyDescent="0.2">
      <c r="A2650" s="2" t="s">
        <v>21</v>
      </c>
      <c r="B2650" s="9">
        <v>18.68</v>
      </c>
      <c r="C2650" s="9"/>
      <c r="D26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50" s="6">
        <f>IF(Table1[[#This Row],[Photon energy to (eV)]]="",2*Table1[[#This Row],[Photon energy fr (eV)]]-Threshold,(Table1[[#This Row],[Photon energy fr (eV)]]+Table1[[#This Row],[Photon energy to (eV)]])/2)</f>
        <v>12.7726112</v>
      </c>
      <c r="F2650" s="8">
        <v>73.338597776745402</v>
      </c>
      <c r="G2650" s="1">
        <v>78.562093687013501</v>
      </c>
      <c r="H2650" s="2"/>
      <c r="I2650"/>
      <c r="J2650" s="2"/>
    </row>
    <row r="2651" spans="1:10" x14ac:dyDescent="0.2">
      <c r="A2651" s="2" t="s">
        <v>21</v>
      </c>
      <c r="B2651" s="9">
        <v>18.68</v>
      </c>
      <c r="C2651" s="9"/>
      <c r="D26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51" s="6">
        <f>IF(Table1[[#This Row],[Photon energy to (eV)]]="",2*Table1[[#This Row],[Photon energy fr (eV)]]-Threshold,(Table1[[#This Row],[Photon energy fr (eV)]]+Table1[[#This Row],[Photon energy to (eV)]])/2)</f>
        <v>12.7726112</v>
      </c>
      <c r="F2651" s="8">
        <v>73.911555571876207</v>
      </c>
      <c r="G2651" s="1">
        <v>80.964717025890906</v>
      </c>
      <c r="H2651" s="2"/>
      <c r="I2651"/>
      <c r="J2651" s="2"/>
    </row>
    <row r="2652" spans="1:10" x14ac:dyDescent="0.2">
      <c r="A2652" s="2" t="s">
        <v>21</v>
      </c>
      <c r="B2652" s="9">
        <v>18.68</v>
      </c>
      <c r="C2652" s="9"/>
      <c r="D26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52" s="6">
        <f>IF(Table1[[#This Row],[Photon energy to (eV)]]="",2*Table1[[#This Row],[Photon energy fr (eV)]]-Threshold,(Table1[[#This Row],[Photon energy fr (eV)]]+Table1[[#This Row],[Photon energy to (eV)]])/2)</f>
        <v>12.7726112</v>
      </c>
      <c r="F2652" s="8">
        <v>74.484513367006997</v>
      </c>
      <c r="G2652" s="1">
        <v>83.267910695630206</v>
      </c>
      <c r="H2652" s="2"/>
      <c r="I2652"/>
      <c r="J2652" s="2"/>
    </row>
    <row r="2653" spans="1:10" x14ac:dyDescent="0.2">
      <c r="A2653" s="2" t="s">
        <v>21</v>
      </c>
      <c r="B2653" s="9">
        <v>18.68</v>
      </c>
      <c r="C2653" s="9"/>
      <c r="D26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53" s="6">
        <f>IF(Table1[[#This Row],[Photon energy to (eV)]]="",2*Table1[[#This Row],[Photon energy fr (eV)]]-Threshold,(Table1[[#This Row],[Photon energy fr (eV)]]+Table1[[#This Row],[Photon energy to (eV)]])/2)</f>
        <v>12.7726112</v>
      </c>
      <c r="F2653" s="8">
        <v>75.057471162137801</v>
      </c>
      <c r="G2653" s="1">
        <v>85.469695861632999</v>
      </c>
      <c r="H2653" s="2"/>
      <c r="I2653"/>
      <c r="J2653" s="2"/>
    </row>
    <row r="2654" spans="1:10" x14ac:dyDescent="0.2">
      <c r="A2654" s="2" t="s">
        <v>21</v>
      </c>
      <c r="B2654" s="9">
        <v>18.68</v>
      </c>
      <c r="C2654" s="9"/>
      <c r="D26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54" s="6">
        <f>IF(Table1[[#This Row],[Photon energy to (eV)]]="",2*Table1[[#This Row],[Photon energy fr (eV)]]-Threshold,(Table1[[#This Row],[Photon energy fr (eV)]]+Table1[[#This Row],[Photon energy to (eV)]])/2)</f>
        <v>12.7726112</v>
      </c>
      <c r="F2654" s="8">
        <v>75.630428957268705</v>
      </c>
      <c r="G2654" s="1">
        <v>87.568837677292095</v>
      </c>
      <c r="H2654" s="2"/>
      <c r="I2654"/>
      <c r="J2654" s="2"/>
    </row>
    <row r="2655" spans="1:10" x14ac:dyDescent="0.2">
      <c r="A2655" s="2" t="s">
        <v>21</v>
      </c>
      <c r="B2655" s="9">
        <v>18.68</v>
      </c>
      <c r="C2655" s="9"/>
      <c r="D26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55" s="6">
        <f>IF(Table1[[#This Row],[Photon energy to (eV)]]="",2*Table1[[#This Row],[Photon energy fr (eV)]]-Threshold,(Table1[[#This Row],[Photon energy fr (eV)]]+Table1[[#This Row],[Photon energy to (eV)]])/2)</f>
        <v>12.7726112</v>
      </c>
      <c r="F2655" s="8">
        <v>76.203386752399496</v>
      </c>
      <c r="G2655" s="1">
        <v>89.564780922932698</v>
      </c>
      <c r="H2655" s="2"/>
      <c r="I2655"/>
      <c r="J2655" s="2"/>
    </row>
    <row r="2656" spans="1:10" x14ac:dyDescent="0.2">
      <c r="A2656" s="2" t="s">
        <v>21</v>
      </c>
      <c r="B2656" s="9">
        <v>18.68</v>
      </c>
      <c r="C2656" s="9"/>
      <c r="D26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56" s="6">
        <f>IF(Table1[[#This Row],[Photon energy to (eV)]]="",2*Table1[[#This Row],[Photon energy fr (eV)]]-Threshold,(Table1[[#This Row],[Photon energy fr (eV)]]+Table1[[#This Row],[Photon energy to (eV)]])/2)</f>
        <v>12.7726112</v>
      </c>
      <c r="F2656" s="8">
        <v>76.7763445475303</v>
      </c>
      <c r="G2656" s="1">
        <v>91.457581326244195</v>
      </c>
      <c r="H2656" s="2"/>
      <c r="I2656"/>
      <c r="J2656" s="2"/>
    </row>
    <row r="2657" spans="1:10" x14ac:dyDescent="0.2">
      <c r="A2657" s="2" t="s">
        <v>21</v>
      </c>
      <c r="B2657" s="9">
        <v>18.68</v>
      </c>
      <c r="C2657" s="9"/>
      <c r="D26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57" s="6">
        <f>IF(Table1[[#This Row],[Photon energy to (eV)]]="",2*Table1[[#This Row],[Photon energy fr (eV)]]-Threshold,(Table1[[#This Row],[Photon energy fr (eV)]]+Table1[[#This Row],[Photon energy to (eV)]])/2)</f>
        <v>12.7726112</v>
      </c>
      <c r="F2657" s="8">
        <v>77.349302342661204</v>
      </c>
      <c r="G2657" s="1">
        <v>93.247834554945896</v>
      </c>
      <c r="H2657" s="2"/>
      <c r="I2657"/>
      <c r="J2657" s="2"/>
    </row>
    <row r="2658" spans="1:10" x14ac:dyDescent="0.2">
      <c r="A2658" s="2" t="s">
        <v>21</v>
      </c>
      <c r="B2658" s="9">
        <v>18.68</v>
      </c>
      <c r="C2658" s="9"/>
      <c r="D26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58" s="6">
        <f>IF(Table1[[#This Row],[Photon energy to (eV)]]="",2*Table1[[#This Row],[Photon energy fr (eV)]]-Threshold,(Table1[[#This Row],[Photon energy fr (eV)]]+Table1[[#This Row],[Photon energy to (eV)]])/2)</f>
        <v>12.7726112</v>
      </c>
      <c r="F2658" s="8">
        <v>77.922260137791994</v>
      </c>
      <c r="G2658" s="1">
        <v>94.936604632698305</v>
      </c>
      <c r="H2658" s="2"/>
      <c r="I2658"/>
      <c r="J2658" s="2"/>
    </row>
    <row r="2659" spans="1:10" x14ac:dyDescent="0.2">
      <c r="A2659" s="2" t="s">
        <v>21</v>
      </c>
      <c r="B2659" s="9">
        <v>18.68</v>
      </c>
      <c r="C2659" s="9"/>
      <c r="D26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59" s="6">
        <f>IF(Table1[[#This Row],[Photon energy to (eV)]]="",2*Table1[[#This Row],[Photon energy fr (eV)]]-Threshold,(Table1[[#This Row],[Photon energy fr (eV)]]+Table1[[#This Row],[Photon energy to (eV)]])/2)</f>
        <v>12.7726112</v>
      </c>
      <c r="F2659" s="8">
        <v>78.495217932922799</v>
      </c>
      <c r="G2659" s="1">
        <v>96.525353267598007</v>
      </c>
      <c r="H2659" s="2"/>
      <c r="I2659"/>
      <c r="J2659" s="2"/>
    </row>
    <row r="2660" spans="1:10" x14ac:dyDescent="0.2">
      <c r="A2660" s="2" t="s">
        <v>21</v>
      </c>
      <c r="B2660" s="9">
        <v>18.68</v>
      </c>
      <c r="C2660" s="9"/>
      <c r="D26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60" s="6">
        <f>IF(Table1[[#This Row],[Photon energy to (eV)]]="",2*Table1[[#This Row],[Photon energy fr (eV)]]-Threshold,(Table1[[#This Row],[Photon energy fr (eV)]]+Table1[[#This Row],[Photon energy to (eV)]])/2)</f>
        <v>12.7726112</v>
      </c>
      <c r="F2660" s="8">
        <v>79.068175728053603</v>
      </c>
      <c r="G2660" s="1">
        <v>98.015871315961803</v>
      </c>
      <c r="H2660" s="2"/>
      <c r="I2660"/>
      <c r="J2660" s="2"/>
    </row>
    <row r="2661" spans="1:10" x14ac:dyDescent="0.2">
      <c r="A2661" s="2" t="s">
        <v>21</v>
      </c>
      <c r="B2661" s="9">
        <v>18.68</v>
      </c>
      <c r="C2661" s="9"/>
      <c r="D26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61" s="6">
        <f>IF(Table1[[#This Row],[Photon energy to (eV)]]="",2*Table1[[#This Row],[Photon energy fr (eV)]]-Threshold,(Table1[[#This Row],[Photon energy fr (eV)]]+Table1[[#This Row],[Photon energy to (eV)]])/2)</f>
        <v>12.7726112</v>
      </c>
      <c r="F2661" s="8">
        <v>79.641133523184394</v>
      </c>
      <c r="G2661" s="1">
        <v>99.410213343311696</v>
      </c>
      <c r="H2661" s="2"/>
      <c r="I2661"/>
      <c r="J2661" s="2"/>
    </row>
    <row r="2662" spans="1:10" x14ac:dyDescent="0.2">
      <c r="A2662" s="2" t="s">
        <v>21</v>
      </c>
      <c r="B2662" s="9">
        <v>18.68</v>
      </c>
      <c r="C2662" s="9"/>
      <c r="D26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62" s="6">
        <f>IF(Table1[[#This Row],[Photon energy to (eV)]]="",2*Table1[[#This Row],[Photon energy fr (eV)]]-Threshold,(Table1[[#This Row],[Photon energy fr (eV)]]+Table1[[#This Row],[Photon energy to (eV)]])/2)</f>
        <v>12.7726112</v>
      </c>
      <c r="F2662" s="8">
        <v>80.214091318315297</v>
      </c>
      <c r="G2662" s="1">
        <v>100.71063600046099</v>
      </c>
      <c r="H2662" s="2"/>
      <c r="I2662"/>
      <c r="J2662" s="2"/>
    </row>
    <row r="2663" spans="1:10" x14ac:dyDescent="0.2">
      <c r="A2663" s="2" t="s">
        <v>21</v>
      </c>
      <c r="B2663" s="9">
        <v>18.68</v>
      </c>
      <c r="C2663" s="9"/>
      <c r="D26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63" s="6">
        <f>IF(Table1[[#This Row],[Photon energy to (eV)]]="",2*Table1[[#This Row],[Photon energy fr (eV)]]-Threshold,(Table1[[#This Row],[Photon energy fr (eV)]]+Table1[[#This Row],[Photon energy to (eV)]])/2)</f>
        <v>12.7726112</v>
      </c>
      <c r="F2663" s="8">
        <v>80.787049113446102</v>
      </c>
      <c r="G2663" s="1">
        <v>101.919540711455</v>
      </c>
      <c r="H2663" s="2"/>
      <c r="I2663"/>
      <c r="J2663" s="2"/>
    </row>
    <row r="2664" spans="1:10" x14ac:dyDescent="0.2">
      <c r="A2664" s="2" t="s">
        <v>21</v>
      </c>
      <c r="B2664" s="9">
        <v>18.68</v>
      </c>
      <c r="C2664" s="9"/>
      <c r="D26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64" s="6">
        <f>IF(Table1[[#This Row],[Photon energy to (eV)]]="",2*Table1[[#This Row],[Photon energy fr (eV)]]-Threshold,(Table1[[#This Row],[Photon energy fr (eV)]]+Table1[[#This Row],[Photon energy to (eV)]])/2)</f>
        <v>12.7726112</v>
      </c>
      <c r="F2664" s="8">
        <v>81.360006908576906</v>
      </c>
      <c r="G2664" s="1">
        <v>103.03942097524801</v>
      </c>
      <c r="H2664" s="2"/>
      <c r="I2664"/>
      <c r="J2664" s="2"/>
    </row>
    <row r="2665" spans="1:10" x14ac:dyDescent="0.2">
      <c r="A2665" s="2" t="s">
        <v>21</v>
      </c>
      <c r="B2665" s="9">
        <v>18.68</v>
      </c>
      <c r="C2665" s="9"/>
      <c r="D26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65" s="6">
        <f>IF(Table1[[#This Row],[Photon energy to (eV)]]="",2*Table1[[#This Row],[Photon energy fr (eV)]]-Threshold,(Table1[[#This Row],[Photon energy fr (eV)]]+Table1[[#This Row],[Photon energy to (eV)]])/2)</f>
        <v>12.7726112</v>
      </c>
      <c r="F2665" s="8">
        <v>81.932964703707697</v>
      </c>
      <c r="G2665" s="1">
        <v>104.072814417711</v>
      </c>
      <c r="H2665" s="2"/>
      <c r="I2665"/>
      <c r="J2665" s="2"/>
    </row>
    <row r="2666" spans="1:10" x14ac:dyDescent="0.2">
      <c r="A2666" s="2" t="s">
        <v>21</v>
      </c>
      <c r="B2666" s="9">
        <v>18.68</v>
      </c>
      <c r="C2666" s="9"/>
      <c r="D26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66" s="6">
        <f>IF(Table1[[#This Row],[Photon energy to (eV)]]="",2*Table1[[#This Row],[Photon energy fr (eV)]]-Threshold,(Table1[[#This Row],[Photon energy fr (eV)]]+Table1[[#This Row],[Photon energy to (eV)]])/2)</f>
        <v>12.7726112</v>
      </c>
      <c r="F2666" s="8">
        <v>82.505922498838501</v>
      </c>
      <c r="G2666" s="1">
        <v>105.022259593879</v>
      </c>
      <c r="H2666" s="2"/>
      <c r="I2666"/>
      <c r="J2666" s="2"/>
    </row>
    <row r="2667" spans="1:10" x14ac:dyDescent="0.2">
      <c r="A2667" s="2" t="s">
        <v>21</v>
      </c>
      <c r="B2667" s="9">
        <v>18.68</v>
      </c>
      <c r="C2667" s="9"/>
      <c r="D26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67" s="6">
        <f>IF(Table1[[#This Row],[Photon energy to (eV)]]="",2*Table1[[#This Row],[Photon energy fr (eV)]]-Threshold,(Table1[[#This Row],[Photon energy fr (eV)]]+Table1[[#This Row],[Photon energy to (eV)]])/2)</f>
        <v>12.7726112</v>
      </c>
      <c r="F2667" s="8">
        <v>83.078880293969405</v>
      </c>
      <c r="G2667" s="1">
        <v>105.890257431422</v>
      </c>
      <c r="H2667" s="2"/>
      <c r="I2667"/>
      <c r="J2667" s="2"/>
    </row>
    <row r="2668" spans="1:10" x14ac:dyDescent="0.2">
      <c r="A2668" s="2" t="s">
        <v>21</v>
      </c>
      <c r="B2668" s="9">
        <v>18.68</v>
      </c>
      <c r="C2668" s="9"/>
      <c r="D26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68" s="6">
        <f>IF(Table1[[#This Row],[Photon energy to (eV)]]="",2*Table1[[#This Row],[Photon energy fr (eV)]]-Threshold,(Table1[[#This Row],[Photon energy fr (eV)]]+Table1[[#This Row],[Photon energy to (eV)]])/2)</f>
        <v>12.7726112</v>
      </c>
      <c r="F2668" s="8">
        <v>83.651838089100195</v>
      </c>
      <c r="G2668" s="1">
        <v>106.67923712368599</v>
      </c>
      <c r="H2668" s="2"/>
      <c r="I2668"/>
      <c r="J2668" s="2"/>
    </row>
    <row r="2669" spans="1:10" x14ac:dyDescent="0.2">
      <c r="A2669" s="2" t="s">
        <v>21</v>
      </c>
      <c r="B2669" s="9">
        <v>18.68</v>
      </c>
      <c r="C2669" s="9"/>
      <c r="D26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69" s="6">
        <f>IF(Table1[[#This Row],[Photon energy to (eV)]]="",2*Table1[[#This Row],[Photon energy fr (eV)]]-Threshold,(Table1[[#This Row],[Photon energy fr (eV)]]+Table1[[#This Row],[Photon energy to (eV)]])/2)</f>
        <v>12.7726112</v>
      </c>
      <c r="F2669" s="8">
        <v>84.224795884231</v>
      </c>
      <c r="G2669" s="1">
        <v>107.39152622116799</v>
      </c>
      <c r="H2669" s="2"/>
      <c r="I2669"/>
      <c r="J2669" s="2"/>
    </row>
    <row r="2670" spans="1:10" x14ac:dyDescent="0.2">
      <c r="A2670" s="2" t="s">
        <v>21</v>
      </c>
      <c r="B2670" s="9">
        <v>18.68</v>
      </c>
      <c r="C2670" s="9"/>
      <c r="D26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70" s="6">
        <f>IF(Table1[[#This Row],[Photon energy to (eV)]]="",2*Table1[[#This Row],[Photon energy fr (eV)]]-Threshold,(Table1[[#This Row],[Photon energy fr (eV)]]+Table1[[#This Row],[Photon energy to (eV)]])/2)</f>
        <v>12.7726112</v>
      </c>
      <c r="F2670" s="8">
        <v>84.797753679361804</v>
      </c>
      <c r="G2670" s="1">
        <v>108.029324630978</v>
      </c>
      <c r="H2670" s="2"/>
      <c r="I2670"/>
      <c r="J2670" s="2"/>
    </row>
    <row r="2671" spans="1:10" x14ac:dyDescent="0.2">
      <c r="A2671" s="2" t="s">
        <v>21</v>
      </c>
      <c r="B2671" s="9">
        <v>18.68</v>
      </c>
      <c r="C2671" s="9"/>
      <c r="D26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71" s="6">
        <f>IF(Table1[[#This Row],[Photon energy to (eV)]]="",2*Table1[[#This Row],[Photon energy fr (eV)]]-Threshold,(Table1[[#This Row],[Photon energy fr (eV)]]+Table1[[#This Row],[Photon energy to (eV)]])/2)</f>
        <v>12.7726112</v>
      </c>
      <c r="F2671" s="8">
        <v>85.370711474492694</v>
      </c>
      <c r="G2671" s="1">
        <v>108.59468221220899</v>
      </c>
      <c r="H2671" s="2"/>
      <c r="I2671"/>
      <c r="J2671" s="2"/>
    </row>
    <row r="2672" spans="1:10" x14ac:dyDescent="0.2">
      <c r="A2672" s="2" t="s">
        <v>21</v>
      </c>
      <c r="B2672" s="9">
        <v>18.68</v>
      </c>
      <c r="C2672" s="9"/>
      <c r="D26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72" s="6">
        <f>IF(Table1[[#This Row],[Photon energy to (eV)]]="",2*Table1[[#This Row],[Photon energy fr (eV)]]-Threshold,(Table1[[#This Row],[Photon energy fr (eV)]]+Table1[[#This Row],[Photon energy to (eV)]])/2)</f>
        <v>12.7726112</v>
      </c>
      <c r="F2672" s="8">
        <v>85.943669269623499</v>
      </c>
      <c r="G2672" s="1">
        <v>109.089479648414</v>
      </c>
      <c r="H2672" s="2"/>
      <c r="I2672"/>
      <c r="J2672" s="2"/>
    </row>
    <row r="2673" spans="1:10" x14ac:dyDescent="0.2">
      <c r="A2673" s="2" t="s">
        <v>21</v>
      </c>
      <c r="B2673" s="9">
        <v>18.68</v>
      </c>
      <c r="C2673" s="9"/>
      <c r="D26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73" s="6">
        <f>IF(Table1[[#This Row],[Photon energy to (eV)]]="",2*Table1[[#This Row],[Photon energy fr (eV)]]-Threshold,(Table1[[#This Row],[Photon energy fr (eV)]]+Table1[[#This Row],[Photon energy to (eV)]])/2)</f>
        <v>12.7726112</v>
      </c>
      <c r="F2673" s="8">
        <v>86.516627064754303</v>
      </c>
      <c r="G2673" s="1">
        <v>109.515412283052</v>
      </c>
      <c r="H2673" s="2"/>
      <c r="I2673"/>
      <c r="J2673" s="2"/>
    </row>
    <row r="2674" spans="1:10" x14ac:dyDescent="0.2">
      <c r="A2674" s="2" t="s">
        <v>21</v>
      </c>
      <c r="B2674" s="9">
        <v>18.68</v>
      </c>
      <c r="C2674" s="9"/>
      <c r="D26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74" s="6">
        <f>IF(Table1[[#This Row],[Photon energy to (eV)]]="",2*Table1[[#This Row],[Photon energy fr (eV)]]-Threshold,(Table1[[#This Row],[Photon energy fr (eV)]]+Table1[[#This Row],[Photon energy to (eV)]])/2)</f>
        <v>12.7726112</v>
      </c>
      <c r="F2674" s="8">
        <v>87.089584859885093</v>
      </c>
      <c r="G2674" s="1">
        <v>109.87397661848399</v>
      </c>
      <c r="H2674" s="2"/>
      <c r="I2674"/>
      <c r="J2674" s="2"/>
    </row>
    <row r="2675" spans="1:10" x14ac:dyDescent="0.2">
      <c r="A2675" s="2" t="s">
        <v>21</v>
      </c>
      <c r="B2675" s="9">
        <v>18.68</v>
      </c>
      <c r="C2675" s="9"/>
      <c r="D26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75" s="6">
        <f>IF(Table1[[#This Row],[Photon energy to (eV)]]="",2*Table1[[#This Row],[Photon energy fr (eV)]]-Threshold,(Table1[[#This Row],[Photon energy fr (eV)]]+Table1[[#This Row],[Photon energy to (eV)]])/2)</f>
        <v>12.7726112</v>
      </c>
      <c r="F2675" s="8">
        <v>87.662542655015898</v>
      </c>
      <c r="G2675" s="1">
        <v>110.166459201162</v>
      </c>
      <c r="H2675" s="2"/>
      <c r="I2675"/>
      <c r="J2675" s="2"/>
    </row>
    <row r="2676" spans="1:10" x14ac:dyDescent="0.2">
      <c r="A2676" s="2" t="s">
        <v>21</v>
      </c>
      <c r="B2676" s="9">
        <v>18.68</v>
      </c>
      <c r="C2676" s="9"/>
      <c r="D26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76" s="6">
        <f>IF(Table1[[#This Row],[Photon energy to (eV)]]="",2*Table1[[#This Row],[Photon energy fr (eV)]]-Threshold,(Table1[[#This Row],[Photon energy fr (eV)]]+Table1[[#This Row],[Photon energy to (eV)]])/2)</f>
        <v>12.7726112</v>
      </c>
      <c r="F2676" s="8">
        <v>88.235500450146802</v>
      </c>
      <c r="G2676" s="1">
        <v>110.39392764375</v>
      </c>
      <c r="H2676" s="2"/>
      <c r="I2676"/>
      <c r="J2676" s="2"/>
    </row>
    <row r="2677" spans="1:10" x14ac:dyDescent="0.2">
      <c r="A2677" s="2" t="s">
        <v>21</v>
      </c>
      <c r="B2677" s="9">
        <v>18.68</v>
      </c>
      <c r="C2677" s="9"/>
      <c r="D26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77" s="6">
        <f>IF(Table1[[#This Row],[Photon energy to (eV)]]="",2*Table1[[#This Row],[Photon energy fr (eV)]]-Threshold,(Table1[[#This Row],[Photon energy fr (eV)]]+Table1[[#This Row],[Photon energy to (eV)]])/2)</f>
        <v>12.7726112</v>
      </c>
      <c r="F2677" s="8">
        <v>88.808458245277606</v>
      </c>
      <c r="G2677" s="1">
        <v>110.557223566872</v>
      </c>
      <c r="H2677" s="2"/>
      <c r="I2677"/>
      <c r="J2677" s="2"/>
    </row>
    <row r="2678" spans="1:10" x14ac:dyDescent="0.2">
      <c r="A2678" s="2" t="s">
        <v>21</v>
      </c>
      <c r="B2678" s="9">
        <v>18.68</v>
      </c>
      <c r="C2678" s="9"/>
      <c r="D26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78" s="6">
        <f>IF(Table1[[#This Row],[Photon energy to (eV)]]="",2*Table1[[#This Row],[Photon energy fr (eV)]]-Threshold,(Table1[[#This Row],[Photon energy fr (eV)]]+Table1[[#This Row],[Photon energy to (eV)]])/2)</f>
        <v>12.7726112</v>
      </c>
      <c r="F2678" s="8">
        <v>89.381416040408396</v>
      </c>
      <c r="G2678" s="1">
        <v>110.656957278872</v>
      </c>
      <c r="H2678" s="2"/>
      <c r="I2678"/>
      <c r="J2678" s="2"/>
    </row>
    <row r="2679" spans="1:10" x14ac:dyDescent="0.2">
      <c r="A2679" s="2" t="s">
        <v>21</v>
      </c>
      <c r="B2679" s="9">
        <v>18.68</v>
      </c>
      <c r="C2679" s="9"/>
      <c r="D26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79" s="6">
        <f>IF(Table1[[#This Row],[Photon energy to (eV)]]="",2*Table1[[#This Row],[Photon energy fr (eV)]]-Threshold,(Table1[[#This Row],[Photon energy fr (eV)]]+Table1[[#This Row],[Photon energy to (eV)]])/2)</f>
        <v>12.7726112</v>
      </c>
      <c r="F2679" s="8">
        <v>89.9543738355393</v>
      </c>
      <c r="G2679" s="1">
        <v>110.693504049664</v>
      </c>
      <c r="H2679" s="2"/>
      <c r="I2679"/>
      <c r="J2679" s="2"/>
    </row>
    <row r="2680" spans="1:10" x14ac:dyDescent="0.2">
      <c r="A2680" s="2" t="s">
        <v>21</v>
      </c>
      <c r="B2680" s="9">
        <v>18.68</v>
      </c>
      <c r="C2680" s="9"/>
      <c r="D26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80" s="6">
        <f>IF(Table1[[#This Row],[Photon energy to (eV)]]="",2*Table1[[#This Row],[Photon energy fr (eV)]]-Threshold,(Table1[[#This Row],[Photon energy fr (eV)]]+Table1[[#This Row],[Photon energy to (eV)]])/2)</f>
        <v>12.7726112</v>
      </c>
      <c r="F2680" s="8">
        <v>90.527331630670105</v>
      </c>
      <c r="G2680" s="1">
        <v>110.667001873654</v>
      </c>
      <c r="H2680" s="2"/>
      <c r="I2680"/>
      <c r="J2680" s="2"/>
    </row>
    <row r="2681" spans="1:10" x14ac:dyDescent="0.2">
      <c r="A2681" s="2" t="s">
        <v>21</v>
      </c>
      <c r="B2681" s="9">
        <v>18.68</v>
      </c>
      <c r="C2681" s="9"/>
      <c r="D26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81" s="6">
        <f>IF(Table1[[#This Row],[Photon energy to (eV)]]="",2*Table1[[#This Row],[Photon energy fr (eV)]]-Threshold,(Table1[[#This Row],[Photon energy fr (eV)]]+Table1[[#This Row],[Photon energy to (eV)]])/2)</f>
        <v>12.7726112</v>
      </c>
      <c r="F2681" s="8">
        <v>91.100289425800895</v>
      </c>
      <c r="G2681" s="1">
        <v>110.577350657479</v>
      </c>
      <c r="H2681" s="2"/>
      <c r="I2681"/>
      <c r="J2681" s="2"/>
    </row>
    <row r="2682" spans="1:10" x14ac:dyDescent="0.2">
      <c r="A2682" s="2" t="s">
        <v>21</v>
      </c>
      <c r="B2682" s="9">
        <v>18.68</v>
      </c>
      <c r="C2682" s="9"/>
      <c r="D26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82" s="6">
        <f>IF(Table1[[#This Row],[Photon energy to (eV)]]="",2*Table1[[#This Row],[Photon energy fr (eV)]]-Threshold,(Table1[[#This Row],[Photon energy fr (eV)]]+Table1[[#This Row],[Photon energy to (eV)]])/2)</f>
        <v>12.7726112</v>
      </c>
      <c r="F2682" s="8">
        <v>91.6732472209317</v>
      </c>
      <c r="G2682" s="1">
        <v>110.424212808677</v>
      </c>
      <c r="H2682" s="2"/>
      <c r="I2682"/>
      <c r="J2682" s="2"/>
    </row>
    <row r="2683" spans="1:10" x14ac:dyDescent="0.2">
      <c r="A2683" s="2" t="s">
        <v>21</v>
      </c>
      <c r="B2683" s="9">
        <v>18.68</v>
      </c>
      <c r="C2683" s="9"/>
      <c r="D26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83" s="6">
        <f>IF(Table1[[#This Row],[Photon energy to (eV)]]="",2*Table1[[#This Row],[Photon energy fr (eV)]]-Threshold,(Table1[[#This Row],[Photon energy fr (eV)]]+Table1[[#This Row],[Photon energy to (eV)]])/2)</f>
        <v>12.7726112</v>
      </c>
      <c r="F2683" s="8">
        <v>92.246205016062603</v>
      </c>
      <c r="G2683" s="1">
        <v>110.207015242469</v>
      </c>
      <c r="H2683" s="2"/>
      <c r="I2683"/>
      <c r="J2683" s="2"/>
    </row>
    <row r="2684" spans="1:10" x14ac:dyDescent="0.2">
      <c r="A2684" s="2" t="s">
        <v>21</v>
      </c>
      <c r="B2684" s="9">
        <v>18.68</v>
      </c>
      <c r="C2684" s="9"/>
      <c r="D26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84" s="6">
        <f>IF(Table1[[#This Row],[Photon energy to (eV)]]="",2*Table1[[#This Row],[Photon energy fr (eV)]]-Threshold,(Table1[[#This Row],[Photon energy fr (eV)]]+Table1[[#This Row],[Photon energy to (eV)]])/2)</f>
        <v>12.7726112</v>
      </c>
      <c r="F2684" s="8">
        <v>92.819162811193394</v>
      </c>
      <c r="G2684" s="1">
        <v>109.924952864855</v>
      </c>
      <c r="H2684" s="2"/>
      <c r="I2684"/>
      <c r="J2684" s="2"/>
    </row>
    <row r="2685" spans="1:10" x14ac:dyDescent="0.2">
      <c r="A2685" s="2" t="s">
        <v>21</v>
      </c>
      <c r="B2685" s="9">
        <v>18.68</v>
      </c>
      <c r="C2685" s="9"/>
      <c r="D26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85" s="6">
        <f>IF(Table1[[#This Row],[Photon energy to (eV)]]="",2*Table1[[#This Row],[Photon energy fr (eV)]]-Threshold,(Table1[[#This Row],[Photon energy fr (eV)]]+Table1[[#This Row],[Photon energy to (eV)]])/2)</f>
        <v>12.7726112</v>
      </c>
      <c r="F2685" s="8">
        <v>93.392120606324198</v>
      </c>
      <c r="G2685" s="1">
        <v>109.57699363022</v>
      </c>
      <c r="H2685" s="2"/>
      <c r="I2685"/>
      <c r="J2685" s="2"/>
    </row>
    <row r="2686" spans="1:10" x14ac:dyDescent="0.2">
      <c r="A2686" s="2" t="s">
        <v>21</v>
      </c>
      <c r="B2686" s="9">
        <v>18.68</v>
      </c>
      <c r="C2686" s="9"/>
      <c r="D26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86" s="6">
        <f>IF(Table1[[#This Row],[Photon energy to (eV)]]="",2*Table1[[#This Row],[Photon energy fr (eV)]]-Threshold,(Table1[[#This Row],[Photon energy fr (eV)]]+Table1[[#This Row],[Photon energy to (eV)]])/2)</f>
        <v>12.7726112</v>
      </c>
      <c r="F2686" s="8">
        <v>93.965078401455003</v>
      </c>
      <c r="G2686" s="1">
        <v>109.16188531170999</v>
      </c>
      <c r="H2686" s="2"/>
      <c r="I2686"/>
      <c r="J2686" s="2"/>
    </row>
    <row r="2687" spans="1:10" x14ac:dyDescent="0.2">
      <c r="A2687" s="2" t="s">
        <v>21</v>
      </c>
      <c r="B2687" s="9">
        <v>18.68</v>
      </c>
      <c r="C2687" s="9"/>
      <c r="D26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87" s="6">
        <f>IF(Table1[[#This Row],[Photon energy to (eV)]]="",2*Table1[[#This Row],[Photon energy fr (eV)]]-Threshold,(Table1[[#This Row],[Photon energy fr (eV)]]+Table1[[#This Row],[Photon energy to (eV)]])/2)</f>
        <v>12.7726112</v>
      </c>
      <c r="F2687" s="8">
        <v>94.538036196585793</v>
      </c>
      <c r="G2687" s="1">
        <v>108.678164159635</v>
      </c>
      <c r="H2687" s="2"/>
      <c r="I2687"/>
      <c r="J2687" s="2"/>
    </row>
    <row r="2688" spans="1:10" x14ac:dyDescent="0.2">
      <c r="A2688" s="2" t="s">
        <v>21</v>
      </c>
      <c r="B2688" s="9">
        <v>18.68</v>
      </c>
      <c r="C2688" s="9"/>
      <c r="D26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88" s="6">
        <f>IF(Table1[[#This Row],[Photon energy to (eV)]]="",2*Table1[[#This Row],[Photon energy fr (eV)]]-Threshold,(Table1[[#This Row],[Photon energy fr (eV)]]+Table1[[#This Row],[Photon energy to (eV)]])/2)</f>
        <v>12.7726112</v>
      </c>
      <c r="F2688" s="8">
        <v>95.110993991716697</v>
      </c>
      <c r="G2688" s="1">
        <v>108.124165660008</v>
      </c>
      <c r="H2688" s="2"/>
      <c r="I2688"/>
      <c r="J2688" s="2"/>
    </row>
    <row r="2689" spans="1:10" x14ac:dyDescent="0.2">
      <c r="A2689" s="2" t="s">
        <v>21</v>
      </c>
      <c r="B2689" s="9">
        <v>18.68</v>
      </c>
      <c r="C2689" s="9"/>
      <c r="D26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89" s="6">
        <f>IF(Table1[[#This Row],[Photon energy to (eV)]]="",2*Table1[[#This Row],[Photon energy fr (eV)]]-Threshold,(Table1[[#This Row],[Photon energy fr (eV)]]+Table1[[#This Row],[Photon energy to (eV)]])/2)</f>
        <v>12.7726112</v>
      </c>
      <c r="F2689" s="8">
        <v>95.683951786847501</v>
      </c>
      <c r="G2689" s="1">
        <v>107.498037637761</v>
      </c>
      <c r="H2689" s="2"/>
      <c r="I2689"/>
      <c r="J2689" s="2"/>
    </row>
    <row r="2690" spans="1:10" x14ac:dyDescent="0.2">
      <c r="A2690" s="2" t="s">
        <v>21</v>
      </c>
      <c r="B2690" s="9">
        <v>18.68</v>
      </c>
      <c r="C2690" s="9"/>
      <c r="D26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90" s="6">
        <f>IF(Table1[[#This Row],[Photon energy to (eV)]]="",2*Table1[[#This Row],[Photon energy fr (eV)]]-Threshold,(Table1[[#This Row],[Photon energy fr (eV)]]+Table1[[#This Row],[Photon energy to (eV)]])/2)</f>
        <v>12.7726112</v>
      </c>
      <c r="F2690" s="8">
        <v>96.256909581978306</v>
      </c>
      <c r="G2690" s="1">
        <v>106.797755977279</v>
      </c>
      <c r="H2690" s="2"/>
      <c r="I2690"/>
      <c r="J2690" s="2"/>
    </row>
    <row r="2691" spans="1:10" x14ac:dyDescent="0.2">
      <c r="A2691" s="2" t="s">
        <v>21</v>
      </c>
      <c r="B2691" s="9">
        <v>18.68</v>
      </c>
      <c r="C2691" s="9"/>
      <c r="D26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91" s="6">
        <f>IF(Table1[[#This Row],[Photon energy to (eV)]]="",2*Table1[[#This Row],[Photon energy fr (eV)]]-Threshold,(Table1[[#This Row],[Photon energy fr (eV)]]+Table1[[#This Row],[Photon energy to (eV)]])/2)</f>
        <v>12.7726112</v>
      </c>
      <c r="F2691" s="8">
        <v>96.829867377109096</v>
      </c>
      <c r="G2691" s="1">
        <v>106.02114325756401</v>
      </c>
      <c r="H2691" s="2"/>
      <c r="I2691"/>
      <c r="J2691" s="2"/>
    </row>
    <row r="2692" spans="1:10" x14ac:dyDescent="0.2">
      <c r="A2692" s="2" t="s">
        <v>21</v>
      </c>
      <c r="B2692" s="9">
        <v>18.68</v>
      </c>
      <c r="C2692" s="9"/>
      <c r="D26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92" s="6">
        <f>IF(Table1[[#This Row],[Photon energy to (eV)]]="",2*Table1[[#This Row],[Photon energy fr (eV)]]-Threshold,(Table1[[#This Row],[Photon energy fr (eV)]]+Table1[[#This Row],[Photon energy to (eV)]])/2)</f>
        <v>12.7726112</v>
      </c>
      <c r="F2692" s="8">
        <v>97.40282517224</v>
      </c>
      <c r="G2692" s="1">
        <v>105.165890613321</v>
      </c>
      <c r="H2692" s="2"/>
      <c r="I2692"/>
      <c r="J2692" s="2"/>
    </row>
    <row r="2693" spans="1:10" x14ac:dyDescent="0.2">
      <c r="A2693" s="2" t="s">
        <v>21</v>
      </c>
      <c r="B2693" s="9">
        <v>18.68</v>
      </c>
      <c r="C2693" s="9"/>
      <c r="D26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93" s="6">
        <f>IF(Table1[[#This Row],[Photon energy to (eV)]]="",2*Table1[[#This Row],[Photon energy fr (eV)]]-Threshold,(Table1[[#This Row],[Photon energy fr (eV)]]+Table1[[#This Row],[Photon energy to (eV)]])/2)</f>
        <v>12.7726112</v>
      </c>
      <c r="F2693" s="8">
        <v>97.975782967370804</v>
      </c>
      <c r="G2693" s="1">
        <v>104.229583141731</v>
      </c>
      <c r="H2693" s="2"/>
      <c r="I2693"/>
      <c r="J2693" s="2"/>
    </row>
    <row r="2694" spans="1:10" x14ac:dyDescent="0.2">
      <c r="A2694" s="2" t="s">
        <v>21</v>
      </c>
      <c r="B2694" s="9">
        <v>18.68</v>
      </c>
      <c r="C2694" s="9"/>
      <c r="D26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94" s="6">
        <f>IF(Table1[[#This Row],[Photon energy to (eV)]]="",2*Table1[[#This Row],[Photon energy fr (eV)]]-Threshold,(Table1[[#This Row],[Photon energy fr (eV)]]+Table1[[#This Row],[Photon energy to (eV)]])/2)</f>
        <v>12.7726112</v>
      </c>
      <c r="F2694" s="8">
        <v>98.548740762501595</v>
      </c>
      <c r="G2694" s="1">
        <v>103.20972916833399</v>
      </c>
      <c r="H2694" s="2"/>
      <c r="I2694"/>
      <c r="J2694" s="2"/>
    </row>
    <row r="2695" spans="1:10" x14ac:dyDescent="0.2">
      <c r="A2695" s="2" t="s">
        <v>21</v>
      </c>
      <c r="B2695" s="9">
        <v>18.68</v>
      </c>
      <c r="C2695" s="9"/>
      <c r="D26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95" s="6">
        <f>IF(Table1[[#This Row],[Photon energy to (eV)]]="",2*Table1[[#This Row],[Photon energy fr (eV)]]-Threshold,(Table1[[#This Row],[Photon energy fr (eV)]]+Table1[[#This Row],[Photon energy to (eV)]])/2)</f>
        <v>12.7726112</v>
      </c>
      <c r="F2695" s="8">
        <v>99.121698557632399</v>
      </c>
      <c r="G2695" s="1">
        <v>102.103793667201</v>
      </c>
      <c r="H2695" s="2"/>
      <c r="I2695"/>
      <c r="J2695" s="2"/>
    </row>
    <row r="2696" spans="1:10" x14ac:dyDescent="0.2">
      <c r="A2696" s="2" t="s">
        <v>21</v>
      </c>
      <c r="B2696" s="9">
        <v>18.68</v>
      </c>
      <c r="C2696" s="9"/>
      <c r="D26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96" s="6">
        <f>IF(Table1[[#This Row],[Photon energy to (eV)]]="",2*Table1[[#This Row],[Photon energy fr (eV)]]-Threshold,(Table1[[#This Row],[Photon energy fr (eV)]]+Table1[[#This Row],[Photon energy to (eV)]])/2)</f>
        <v>12.7726112</v>
      </c>
      <c r="F2696" s="8">
        <v>99.694656352763204</v>
      </c>
      <c r="G2696" s="1">
        <v>100.90923609427099</v>
      </c>
      <c r="H2696" s="2"/>
      <c r="I2696"/>
      <c r="J2696" s="2"/>
    </row>
    <row r="2697" spans="1:10" x14ac:dyDescent="0.2">
      <c r="A2697" s="2" t="s">
        <v>21</v>
      </c>
      <c r="B2697" s="9">
        <v>18.68</v>
      </c>
      <c r="C2697" s="9"/>
      <c r="D26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97" s="6">
        <f>IF(Table1[[#This Row],[Photon energy to (eV)]]="",2*Table1[[#This Row],[Photon energy fr (eV)]]-Threshold,(Table1[[#This Row],[Photon energy fr (eV)]]+Table1[[#This Row],[Photon energy to (eV)]])/2)</f>
        <v>12.7726112</v>
      </c>
      <c r="F2697" s="8">
        <v>100.26761414789399</v>
      </c>
      <c r="G2697" s="1">
        <v>99.623552836085594</v>
      </c>
      <c r="H2697" s="2"/>
      <c r="I2697"/>
      <c r="J2697" s="2"/>
    </row>
    <row r="2698" spans="1:10" x14ac:dyDescent="0.2">
      <c r="A2698" s="2" t="s">
        <v>21</v>
      </c>
      <c r="B2698" s="9">
        <v>18.68</v>
      </c>
      <c r="C2698" s="9"/>
      <c r="D26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98" s="6">
        <f>IF(Table1[[#This Row],[Photon energy to (eV)]]="",2*Table1[[#This Row],[Photon energy fr (eV)]]-Threshold,(Table1[[#This Row],[Photon energy fr (eV)]]+Table1[[#This Row],[Photon energy to (eV)]])/2)</f>
        <v>12.7726112</v>
      </c>
      <c r="F2698" s="8">
        <v>100.840571943025</v>
      </c>
      <c r="G2698" s="1">
        <v>98.244324398191196</v>
      </c>
      <c r="H2698" s="2"/>
      <c r="I2698"/>
      <c r="J2698" s="2"/>
    </row>
    <row r="2699" spans="1:10" x14ac:dyDescent="0.2">
      <c r="A2699" s="2" t="s">
        <v>21</v>
      </c>
      <c r="B2699" s="9">
        <v>18.68</v>
      </c>
      <c r="C2699" s="9"/>
      <c r="D26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699" s="6">
        <f>IF(Table1[[#This Row],[Photon energy to (eV)]]="",2*Table1[[#This Row],[Photon energy fr (eV)]]-Threshold,(Table1[[#This Row],[Photon energy fr (eV)]]+Table1[[#This Row],[Photon energy to (eV)]])/2)</f>
        <v>12.7726112</v>
      </c>
      <c r="F2699" s="8">
        <v>101.413529738156</v>
      </c>
      <c r="G2699" s="1">
        <v>96.769267351994898</v>
      </c>
      <c r="H2699" s="2"/>
      <c r="I2699"/>
      <c r="J2699" s="2"/>
    </row>
    <row r="2700" spans="1:10" x14ac:dyDescent="0.2">
      <c r="A2700" s="2" t="s">
        <v>21</v>
      </c>
      <c r="B2700" s="9">
        <v>18.68</v>
      </c>
      <c r="C2700" s="9"/>
      <c r="D27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00" s="6">
        <f>IF(Table1[[#This Row],[Photon energy to (eV)]]="",2*Table1[[#This Row],[Photon energy fr (eV)]]-Threshold,(Table1[[#This Row],[Photon energy fr (eV)]]+Table1[[#This Row],[Photon energy to (eV)]])/2)</f>
        <v>12.7726112</v>
      </c>
      <c r="F2700" s="8">
        <v>101.986487533287</v>
      </c>
      <c r="G2700" s="1">
        <v>95.196290927805904</v>
      </c>
      <c r="H2700" s="2"/>
      <c r="I2700"/>
      <c r="J2700" s="2"/>
    </row>
    <row r="2701" spans="1:10" x14ac:dyDescent="0.2">
      <c r="A2701" s="2" t="s">
        <v>21</v>
      </c>
      <c r="B2701" s="9">
        <v>18.68</v>
      </c>
      <c r="C2701" s="9"/>
      <c r="D27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01" s="6">
        <f>IF(Table1[[#This Row],[Photon energy to (eV)]]="",2*Table1[[#This Row],[Photon energy fr (eV)]]-Threshold,(Table1[[#This Row],[Photon energy fr (eV)]]+Table1[[#This Row],[Photon energy to (eV)]])/2)</f>
        <v>12.7726112</v>
      </c>
      <c r="F2701" s="8">
        <v>102.559445328417</v>
      </c>
      <c r="G2701" s="1">
        <v>93.523557979811102</v>
      </c>
      <c r="H2701" s="2"/>
      <c r="I2701"/>
      <c r="J2701" s="2"/>
    </row>
    <row r="2702" spans="1:10" x14ac:dyDescent="0.2">
      <c r="A2702" s="2" t="s">
        <v>21</v>
      </c>
      <c r="B2702" s="9">
        <v>18.68</v>
      </c>
      <c r="C2702" s="9"/>
      <c r="D27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02" s="6">
        <f>IF(Table1[[#This Row],[Photon energy to (eV)]]="",2*Table1[[#This Row],[Photon energy fr (eV)]]-Threshold,(Table1[[#This Row],[Photon energy fr (eV)]]+Table1[[#This Row],[Photon energy to (eV)]])/2)</f>
        <v>12.7726112</v>
      </c>
      <c r="F2702" s="8">
        <v>103.132403123548</v>
      </c>
      <c r="G2702" s="1">
        <v>91.749549859443405</v>
      </c>
      <c r="H2702" s="2"/>
      <c r="I2702"/>
      <c r="J2702" s="2"/>
    </row>
    <row r="2703" spans="1:10" x14ac:dyDescent="0.2">
      <c r="A2703" s="2" t="s">
        <v>21</v>
      </c>
      <c r="B2703" s="9">
        <v>18.68</v>
      </c>
      <c r="C2703" s="9"/>
      <c r="D27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03" s="6">
        <f>IF(Table1[[#This Row],[Photon energy to (eV)]]="",2*Table1[[#This Row],[Photon energy fr (eV)]]-Threshold,(Table1[[#This Row],[Photon energy fr (eV)]]+Table1[[#This Row],[Photon energy to (eV)]])/2)</f>
        <v>12.7726112</v>
      </c>
      <c r="F2703" s="8">
        <v>103.70536091867901</v>
      </c>
      <c r="G2703" s="1">
        <v>89.873134516302898</v>
      </c>
      <c r="H2703" s="2"/>
      <c r="I2703"/>
      <c r="J2703" s="2"/>
    </row>
    <row r="2704" spans="1:10" x14ac:dyDescent="0.2">
      <c r="A2704" s="2" t="s">
        <v>21</v>
      </c>
      <c r="B2704" s="9">
        <v>18.68</v>
      </c>
      <c r="C2704" s="9"/>
      <c r="D27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04" s="6">
        <f>IF(Table1[[#This Row],[Photon energy to (eV)]]="",2*Table1[[#This Row],[Photon energy fr (eV)]]-Threshold,(Table1[[#This Row],[Photon energy fr (eV)]]+Table1[[#This Row],[Photon energy to (eV)]])/2)</f>
        <v>12.7726112</v>
      </c>
      <c r="F2704" s="8">
        <v>104.27831871380999</v>
      </c>
      <c r="G2704" s="1">
        <v>87.893636904503595</v>
      </c>
      <c r="H2704" s="2"/>
      <c r="I2704"/>
      <c r="J2704" s="2"/>
    </row>
    <row r="2705" spans="1:10" x14ac:dyDescent="0.2">
      <c r="A2705" s="2" t="s">
        <v>21</v>
      </c>
      <c r="B2705" s="9">
        <v>18.68</v>
      </c>
      <c r="C2705" s="9"/>
      <c r="D27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05" s="6">
        <f>IF(Table1[[#This Row],[Photon energy to (eV)]]="",2*Table1[[#This Row],[Photon energy fr (eV)]]-Threshold,(Table1[[#This Row],[Photon energy fr (eV)]]+Table1[[#This Row],[Photon energy to (eV)]])/2)</f>
        <v>12.7726112</v>
      </c>
      <c r="F2705" s="8">
        <v>104.851276508941</v>
      </c>
      <c r="G2705" s="1">
        <v>85.810910514201296</v>
      </c>
      <c r="H2705" s="2"/>
      <c r="I2705"/>
      <c r="J2705" s="2"/>
    </row>
    <row r="2706" spans="1:10" x14ac:dyDescent="0.2">
      <c r="A2706" s="2" t="s">
        <v>21</v>
      </c>
      <c r="B2706" s="9">
        <v>18.68</v>
      </c>
      <c r="C2706" s="9"/>
      <c r="D27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06" s="6">
        <f>IF(Table1[[#This Row],[Photon energy to (eV)]]="",2*Table1[[#This Row],[Photon energy fr (eV)]]-Threshold,(Table1[[#This Row],[Photon energy fr (eV)]]+Table1[[#This Row],[Photon energy to (eV)]])/2)</f>
        <v>12.7726112</v>
      </c>
      <c r="F2706" s="8">
        <v>105.42423430407101</v>
      </c>
      <c r="G2706" s="1">
        <v>83.625408581493602</v>
      </c>
      <c r="H2706" s="2"/>
      <c r="I2706"/>
      <c r="J2706" s="2"/>
    </row>
    <row r="2707" spans="1:10" x14ac:dyDescent="0.2">
      <c r="A2707" s="2" t="s">
        <v>21</v>
      </c>
      <c r="B2707" s="9">
        <v>18.68</v>
      </c>
      <c r="C2707" s="9"/>
      <c r="D27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07" s="6">
        <f>IF(Table1[[#This Row],[Photon energy to (eV)]]="",2*Table1[[#This Row],[Photon energy fr (eV)]]-Threshold,(Table1[[#This Row],[Photon energy fr (eV)]]+Table1[[#This Row],[Photon energy to (eV)]])/2)</f>
        <v>12.7726112</v>
      </c>
      <c r="F2707" s="8">
        <v>105.997192099202</v>
      </c>
      <c r="G2707" s="1">
        <v>81.338253266043395</v>
      </c>
      <c r="H2707" s="2"/>
      <c r="I2707"/>
      <c r="J2707" s="2"/>
    </row>
    <row r="2708" spans="1:10" x14ac:dyDescent="0.2">
      <c r="A2708" s="2" t="s">
        <v>21</v>
      </c>
      <c r="B2708" s="9">
        <v>18.68</v>
      </c>
      <c r="C2708" s="9"/>
      <c r="D27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08" s="6">
        <f>IF(Table1[[#This Row],[Photon energy to (eV)]]="",2*Table1[[#This Row],[Photon energy fr (eV)]]-Threshold,(Table1[[#This Row],[Photon energy fr (eV)]]+Table1[[#This Row],[Photon energy to (eV)]])/2)</f>
        <v>12.7726112</v>
      </c>
      <c r="F2708" s="8">
        <v>106.570149894333</v>
      </c>
      <c r="G2708" s="1">
        <v>78.951300842202699</v>
      </c>
      <c r="H2708" s="2"/>
      <c r="I2708"/>
      <c r="J2708" s="2"/>
    </row>
    <row r="2709" spans="1:10" x14ac:dyDescent="0.2">
      <c r="A2709" s="2" t="s">
        <v>21</v>
      </c>
      <c r="B2709" s="9">
        <v>18.68</v>
      </c>
      <c r="C2709" s="9"/>
      <c r="D27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09" s="6">
        <f>IF(Table1[[#This Row],[Photon energy to (eV)]]="",2*Table1[[#This Row],[Photon energy fr (eV)]]-Threshold,(Table1[[#This Row],[Photon energy fr (eV)]]+Table1[[#This Row],[Photon energy to (eV)]])/2)</f>
        <v>12.7726112</v>
      </c>
      <c r="F2709" s="8">
        <v>107.143107689464</v>
      </c>
      <c r="G2709" s="1">
        <v>76.467200739607193</v>
      </c>
      <c r="H2709" s="2"/>
      <c r="I2709"/>
      <c r="J2709" s="2"/>
    </row>
    <row r="2710" spans="1:10" x14ac:dyDescent="0.2">
      <c r="A2710" s="2" t="s">
        <v>21</v>
      </c>
      <c r="B2710" s="9">
        <v>18.68</v>
      </c>
      <c r="C2710" s="9"/>
      <c r="D27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10" s="6">
        <f>IF(Table1[[#This Row],[Photon energy to (eV)]]="",2*Table1[[#This Row],[Photon energy fr (eV)]]-Threshold,(Table1[[#This Row],[Photon energy fr (eV)]]+Table1[[#This Row],[Photon energy to (eV)]])/2)</f>
        <v>12.7726112</v>
      </c>
      <c r="F2710" s="8">
        <v>107.71606548459501</v>
      </c>
      <c r="G2710" s="1">
        <v>73.889446117156893</v>
      </c>
      <c r="H2710" s="2"/>
      <c r="I2710"/>
      <c r="J2710" s="2"/>
    </row>
    <row r="2711" spans="1:10" x14ac:dyDescent="0.2">
      <c r="A2711" s="2" t="s">
        <v>21</v>
      </c>
      <c r="B2711" s="9">
        <v>18.68</v>
      </c>
      <c r="C2711" s="9"/>
      <c r="D27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11" s="6">
        <f>IF(Table1[[#This Row],[Photon energy to (eV)]]="",2*Table1[[#This Row],[Photon energy fr (eV)]]-Threshold,(Table1[[#This Row],[Photon energy fr (eV)]]+Table1[[#This Row],[Photon energy to (eV)]])/2)</f>
        <v>12.7726112</v>
      </c>
      <c r="F2711" s="8">
        <v>108.289023279726</v>
      </c>
      <c r="G2711" s="1">
        <v>71.222413576794693</v>
      </c>
      <c r="H2711" s="2"/>
      <c r="I2711"/>
      <c r="J2711" s="2"/>
    </row>
    <row r="2712" spans="1:10" x14ac:dyDescent="0.2">
      <c r="A2712" s="2" t="s">
        <v>21</v>
      </c>
      <c r="B2712" s="9">
        <v>18.68</v>
      </c>
      <c r="C2712" s="9"/>
      <c r="D27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12" s="6">
        <f>IF(Table1[[#This Row],[Photon energy to (eV)]]="",2*Table1[[#This Row],[Photon energy fr (eV)]]-Threshold,(Table1[[#This Row],[Photon energy fr (eV)]]+Table1[[#This Row],[Photon energy to (eV)]])/2)</f>
        <v>12.7726112</v>
      </c>
      <c r="F2712" s="8">
        <v>108.861981074856</v>
      </c>
      <c r="G2712" s="1">
        <v>68.471389641686599</v>
      </c>
      <c r="H2712" s="2"/>
      <c r="I2712"/>
      <c r="J2712" s="2"/>
    </row>
    <row r="2713" spans="1:10" x14ac:dyDescent="0.2">
      <c r="A2713" s="2" t="s">
        <v>21</v>
      </c>
      <c r="B2713" s="9">
        <v>18.68</v>
      </c>
      <c r="C2713" s="9"/>
      <c r="D27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13" s="6">
        <f>IF(Table1[[#This Row],[Photon energy to (eV)]]="",2*Table1[[#This Row],[Photon energy fr (eV)]]-Threshold,(Table1[[#This Row],[Photon energy fr (eV)]]+Table1[[#This Row],[Photon energy to (eV)]])/2)</f>
        <v>12.7726112</v>
      </c>
      <c r="F2713" s="8">
        <v>109.43493886998699</v>
      </c>
      <c r="G2713" s="1">
        <v>65.642581754836698</v>
      </c>
      <c r="H2713" s="2"/>
      <c r="I2713"/>
      <c r="J2713" s="2"/>
    </row>
    <row r="2714" spans="1:10" x14ac:dyDescent="0.2">
      <c r="A2714" s="2" t="s">
        <v>21</v>
      </c>
      <c r="B2714" s="9">
        <v>18.68</v>
      </c>
      <c r="C2714" s="9"/>
      <c r="D27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14" s="6">
        <f>IF(Table1[[#This Row],[Photon energy to (eV)]]="",2*Table1[[#This Row],[Photon energy fr (eV)]]-Threshold,(Table1[[#This Row],[Photon energy fr (eV)]]+Table1[[#This Row],[Photon energy to (eV)]])/2)</f>
        <v>12.7726112</v>
      </c>
      <c r="F2714" s="8">
        <v>110.007896665118</v>
      </c>
      <c r="G2714" s="1">
        <v>62.7431118100574</v>
      </c>
      <c r="H2714" s="2"/>
      <c r="I2714"/>
      <c r="J2714" s="2"/>
    </row>
    <row r="2715" spans="1:10" x14ac:dyDescent="0.2">
      <c r="A2715" s="2" t="s">
        <v>21</v>
      </c>
      <c r="B2715" s="9">
        <v>18.68</v>
      </c>
      <c r="C2715" s="9"/>
      <c r="D27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15" s="6">
        <f>IF(Table1[[#This Row],[Photon energy to (eV)]]="",2*Table1[[#This Row],[Photon energy fr (eV)]]-Threshold,(Table1[[#This Row],[Photon energy fr (eV)]]+Table1[[#This Row],[Photon energy to (eV)]])/2)</f>
        <v>12.7726112</v>
      </c>
      <c r="F2715" s="8">
        <v>110.580854460249</v>
      </c>
      <c r="G2715" s="1">
        <v>59.780990615489998</v>
      </c>
      <c r="H2715" s="2"/>
      <c r="I2715"/>
      <c r="J2715" s="2"/>
    </row>
    <row r="2716" spans="1:10" x14ac:dyDescent="0.2">
      <c r="A2716" s="2" t="s">
        <v>21</v>
      </c>
      <c r="B2716" s="9">
        <v>18.68</v>
      </c>
      <c r="C2716" s="9"/>
      <c r="D27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16" s="6">
        <f>IF(Table1[[#This Row],[Photon energy to (eV)]]="",2*Table1[[#This Row],[Photon energy fr (eV)]]-Threshold,(Table1[[#This Row],[Photon energy fr (eV)]]+Table1[[#This Row],[Photon energy to (eV)]])/2)</f>
        <v>12.7726112</v>
      </c>
      <c r="F2716" s="8">
        <v>111.15381225538</v>
      </c>
      <c r="G2716" s="1">
        <v>56.765072206808</v>
      </c>
      <c r="H2716" s="2"/>
      <c r="I2716"/>
      <c r="J2716" s="2"/>
    </row>
    <row r="2717" spans="1:10" x14ac:dyDescent="0.2">
      <c r="A2717" s="2" t="s">
        <v>21</v>
      </c>
      <c r="B2717" s="9">
        <v>18.68</v>
      </c>
      <c r="C2717" s="9"/>
      <c r="D27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17" s="6">
        <f>IF(Table1[[#This Row],[Photon energy to (eV)]]="",2*Table1[[#This Row],[Photon energy fr (eV)]]-Threshold,(Table1[[#This Row],[Photon energy fr (eV)]]+Table1[[#This Row],[Photon energy to (eV)]])/2)</f>
        <v>12.7726112</v>
      </c>
      <c r="F2717" s="8">
        <v>111.72677005051101</v>
      </c>
      <c r="G2717" s="1">
        <v>53.7049875609164</v>
      </c>
      <c r="H2717" s="2"/>
      <c r="I2717"/>
      <c r="J2717" s="2"/>
    </row>
    <row r="2718" spans="1:10" x14ac:dyDescent="0.2">
      <c r="A2718" s="2" t="s">
        <v>21</v>
      </c>
      <c r="B2718" s="9">
        <v>18.68</v>
      </c>
      <c r="C2718" s="9"/>
      <c r="D27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18" s="6">
        <f>IF(Table1[[#This Row],[Photon energy to (eV)]]="",2*Table1[[#This Row],[Photon energy fr (eV)]]-Threshold,(Table1[[#This Row],[Photon energy fr (eV)]]+Table1[[#This Row],[Photon energy to (eV)]])/2)</f>
        <v>12.7726112</v>
      </c>
      <c r="F2718" s="8">
        <v>112.299727845641</v>
      </c>
      <c r="G2718" s="1">
        <v>50.611057989335997</v>
      </c>
      <c r="H2718" s="2"/>
      <c r="I2718"/>
      <c r="J2718" s="2"/>
    </row>
    <row r="2719" spans="1:10" x14ac:dyDescent="0.2">
      <c r="A2719" s="2" t="s">
        <v>21</v>
      </c>
      <c r="B2719" s="9">
        <v>18.68</v>
      </c>
      <c r="C2719" s="9"/>
      <c r="D27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19" s="6">
        <f>IF(Table1[[#This Row],[Photon energy to (eV)]]="",2*Table1[[#This Row],[Photon energy fr (eV)]]-Threshold,(Table1[[#This Row],[Photon energy fr (eV)]]+Table1[[#This Row],[Photon energy to (eV)]])/2)</f>
        <v>12.7726112</v>
      </c>
      <c r="F2719" s="8">
        <v>112.872685640772</v>
      </c>
      <c r="G2719" s="1">
        <v>47.494189279326797</v>
      </c>
      <c r="H2719" s="2"/>
      <c r="I2719"/>
      <c r="J2719" s="2"/>
    </row>
    <row r="2720" spans="1:10" x14ac:dyDescent="0.2">
      <c r="A2720" s="2" t="s">
        <v>21</v>
      </c>
      <c r="B2720" s="9">
        <v>18.68</v>
      </c>
      <c r="C2720" s="9"/>
      <c r="D27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20" s="6">
        <f>IF(Table1[[#This Row],[Photon energy to (eV)]]="",2*Table1[[#This Row],[Photon energy fr (eV)]]-Threshold,(Table1[[#This Row],[Photon energy fr (eV)]]+Table1[[#This Row],[Photon energy to (eV)]])/2)</f>
        <v>12.7726112</v>
      </c>
      <c r="F2720" s="8">
        <v>113.44564343590299</v>
      </c>
      <c r="G2720" s="1">
        <v>44.365748460446497</v>
      </c>
      <c r="H2720" s="2"/>
      <c r="I2720"/>
      <c r="J2720" s="2"/>
    </row>
    <row r="2721" spans="1:10" x14ac:dyDescent="0.2">
      <c r="A2721" s="2" t="s">
        <v>21</v>
      </c>
      <c r="B2721" s="9">
        <v>18.68</v>
      </c>
      <c r="C2721" s="9"/>
      <c r="D27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21" s="6">
        <f>IF(Table1[[#This Row],[Photon energy to (eV)]]="",2*Table1[[#This Row],[Photon energy fr (eV)]]-Threshold,(Table1[[#This Row],[Photon energy fr (eV)]]+Table1[[#This Row],[Photon energy to (eV)]])/2)</f>
        <v>12.7726112</v>
      </c>
      <c r="F2721" s="8">
        <v>114.018601231034</v>
      </c>
      <c r="G2721" s="1">
        <v>41.237425854205902</v>
      </c>
      <c r="H2721" s="2"/>
      <c r="I2721"/>
      <c r="J2721" s="2"/>
    </row>
    <row r="2722" spans="1:10" x14ac:dyDescent="0.2">
      <c r="A2722" s="2" t="s">
        <v>21</v>
      </c>
      <c r="B2722" s="9">
        <v>18.68</v>
      </c>
      <c r="C2722" s="9"/>
      <c r="D27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22" s="6">
        <f>IF(Table1[[#This Row],[Photon energy to (eV)]]="",2*Table1[[#This Row],[Photon energy fr (eV)]]-Threshold,(Table1[[#This Row],[Photon energy fr (eV)]]+Table1[[#This Row],[Photon energy to (eV)]])/2)</f>
        <v>12.7726112</v>
      </c>
      <c r="F2722" s="8">
        <v>114.591559026165</v>
      </c>
      <c r="G2722" s="1">
        <v>38.121085767368598</v>
      </c>
      <c r="H2722" s="2"/>
      <c r="I2722"/>
      <c r="J2722" s="2"/>
    </row>
    <row r="2723" spans="1:10" x14ac:dyDescent="0.2">
      <c r="A2723" s="2" t="s">
        <v>21</v>
      </c>
      <c r="B2723" s="9">
        <v>18.68</v>
      </c>
      <c r="C2723" s="9"/>
      <c r="D27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23" s="6">
        <f>IF(Table1[[#This Row],[Photon energy to (eV)]]="",2*Table1[[#This Row],[Photon energy fr (eV)]]-Threshold,(Table1[[#This Row],[Photon energy fr (eV)]]+Table1[[#This Row],[Photon energy to (eV)]])/2)</f>
        <v>12.7726112</v>
      </c>
      <c r="F2723" s="8">
        <v>115.164516821295</v>
      </c>
      <c r="G2723" s="1">
        <v>35.028609765177499</v>
      </c>
      <c r="H2723" s="2"/>
      <c r="I2723"/>
      <c r="J2723" s="2"/>
    </row>
    <row r="2724" spans="1:10" x14ac:dyDescent="0.2">
      <c r="A2724" s="2" t="s">
        <v>21</v>
      </c>
      <c r="B2724" s="9">
        <v>18.68</v>
      </c>
      <c r="C2724" s="9"/>
      <c r="D27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24" s="6">
        <f>IF(Table1[[#This Row],[Photon energy to (eV)]]="",2*Table1[[#This Row],[Photon energy fr (eV)]]-Threshold,(Table1[[#This Row],[Photon energy fr (eV)]]+Table1[[#This Row],[Photon energy to (eV)]])/2)</f>
        <v>12.7726112</v>
      </c>
      <c r="F2724" s="8">
        <v>115.737474616426</v>
      </c>
      <c r="G2724" s="1">
        <v>31.9717368671846</v>
      </c>
      <c r="H2724" s="2"/>
      <c r="I2724"/>
      <c r="J2724" s="2"/>
    </row>
    <row r="2725" spans="1:10" x14ac:dyDescent="0.2">
      <c r="A2725" s="2" t="s">
        <v>21</v>
      </c>
      <c r="B2725" s="9">
        <v>18.68</v>
      </c>
      <c r="C2725" s="9"/>
      <c r="D27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25" s="6">
        <f>IF(Table1[[#This Row],[Photon energy to (eV)]]="",2*Table1[[#This Row],[Photon energy fr (eV)]]-Threshold,(Table1[[#This Row],[Photon energy fr (eV)]]+Table1[[#This Row],[Photon energy to (eV)]])/2)</f>
        <v>12.7726112</v>
      </c>
      <c r="F2725" s="8">
        <v>116.310432411557</v>
      </c>
      <c r="G2725" s="1">
        <v>28.961905214668398</v>
      </c>
      <c r="H2725" s="2"/>
      <c r="I2725"/>
      <c r="J2725" s="2"/>
    </row>
    <row r="2726" spans="1:10" x14ac:dyDescent="0.2">
      <c r="A2726" s="2" t="s">
        <v>21</v>
      </c>
      <c r="B2726" s="9">
        <v>18.68</v>
      </c>
      <c r="C2726" s="9"/>
      <c r="D27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26" s="6">
        <f>IF(Table1[[#This Row],[Photon energy to (eV)]]="",2*Table1[[#This Row],[Photon energy fr (eV)]]-Threshold,(Table1[[#This Row],[Photon energy fr (eV)]]+Table1[[#This Row],[Photon energy to (eV)]])/2)</f>
        <v>12.7726112</v>
      </c>
      <c r="F2726" s="8">
        <v>116.88339020668801</v>
      </c>
      <c r="G2726" s="1">
        <v>26.010099746454099</v>
      </c>
      <c r="H2726" s="2"/>
      <c r="I2726"/>
      <c r="J2726" s="2"/>
    </row>
    <row r="2727" spans="1:10" x14ac:dyDescent="0.2">
      <c r="A2727" s="2" t="s">
        <v>21</v>
      </c>
      <c r="B2727" s="9">
        <v>18.68</v>
      </c>
      <c r="C2727" s="9"/>
      <c r="D27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27" s="6">
        <f>IF(Table1[[#This Row],[Photon energy to (eV)]]="",2*Table1[[#This Row],[Photon energy fr (eV)]]-Threshold,(Table1[[#This Row],[Photon energy fr (eV)]]+Table1[[#This Row],[Photon energy to (eV)]])/2)</f>
        <v>12.7726112</v>
      </c>
      <c r="F2727" s="8">
        <v>117.45634800181899</v>
      </c>
      <c r="G2727" s="1">
        <v>23.126710187195702</v>
      </c>
      <c r="H2727" s="2"/>
      <c r="I2727"/>
      <c r="J2727" s="2"/>
    </row>
    <row r="2728" spans="1:10" x14ac:dyDescent="0.2">
      <c r="A2728" s="2" t="s">
        <v>21</v>
      </c>
      <c r="B2728" s="9">
        <v>18.68</v>
      </c>
      <c r="C2728" s="9"/>
      <c r="D27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28" s="6">
        <f>IF(Table1[[#This Row],[Photon energy to (eV)]]="",2*Table1[[#This Row],[Photon energy fr (eV)]]-Threshold,(Table1[[#This Row],[Photon energy fr (eV)]]+Table1[[#This Row],[Photon energy to (eV)]])/2)</f>
        <v>12.7726112</v>
      </c>
      <c r="F2728" s="8">
        <v>118.02930579695</v>
      </c>
      <c r="G2728" s="1">
        <v>20.321403213472401</v>
      </c>
      <c r="H2728" s="2"/>
      <c r="I2728"/>
      <c r="J2728" s="2"/>
    </row>
    <row r="2729" spans="1:10" x14ac:dyDescent="0.2">
      <c r="A2729" s="2" t="s">
        <v>21</v>
      </c>
      <c r="B2729" s="9">
        <v>18.68</v>
      </c>
      <c r="C2729" s="9"/>
      <c r="D27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29" s="6">
        <f>IF(Table1[[#This Row],[Photon energy to (eV)]]="",2*Table1[[#This Row],[Photon energy fr (eV)]]-Threshold,(Table1[[#This Row],[Photon energy fr (eV)]]+Table1[[#This Row],[Photon energy to (eV)]])/2)</f>
        <v>12.7726112</v>
      </c>
      <c r="F2729" s="8">
        <v>118.60226359208001</v>
      </c>
      <c r="G2729" s="1">
        <v>17.6030120475268</v>
      </c>
      <c r="H2729" s="2"/>
      <c r="I2729"/>
      <c r="J2729" s="2"/>
    </row>
    <row r="2730" spans="1:10" x14ac:dyDescent="0.2">
      <c r="A2730" s="2" t="s">
        <v>21</v>
      </c>
      <c r="B2730" s="9">
        <v>18.68</v>
      </c>
      <c r="C2730" s="9"/>
      <c r="D27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30" s="6">
        <f>IF(Table1[[#This Row],[Photon energy to (eV)]]="",2*Table1[[#This Row],[Photon energy fr (eV)]]-Threshold,(Table1[[#This Row],[Photon energy fr (eV)]]+Table1[[#This Row],[Photon energy to (eV)]])/2)</f>
        <v>12.7726112</v>
      </c>
      <c r="F2730" s="8">
        <v>119.175221387211</v>
      </c>
      <c r="G2730" s="1">
        <v>14.9794459771613</v>
      </c>
      <c r="H2730" s="2"/>
      <c r="I2730"/>
      <c r="J2730" s="2"/>
    </row>
    <row r="2731" spans="1:10" x14ac:dyDescent="0.2">
      <c r="A2731" s="2" t="s">
        <v>21</v>
      </c>
      <c r="B2731" s="9">
        <v>18.68</v>
      </c>
      <c r="C2731" s="9"/>
      <c r="D27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31" s="6">
        <f>IF(Table1[[#This Row],[Photon energy to (eV)]]="",2*Table1[[#This Row],[Photon energy fr (eV)]]-Threshold,(Table1[[#This Row],[Photon energy fr (eV)]]+Table1[[#This Row],[Photon energy to (eV)]])/2)</f>
        <v>12.7726112</v>
      </c>
      <c r="F2731" s="8">
        <v>119.748179182342</v>
      </c>
      <c r="G2731" s="1">
        <v>12.4576214633798</v>
      </c>
      <c r="H2731" s="2"/>
      <c r="I2731"/>
      <c r="J2731" s="2"/>
    </row>
    <row r="2732" spans="1:10" x14ac:dyDescent="0.2">
      <c r="A2732" s="2" t="s">
        <v>21</v>
      </c>
      <c r="B2732" s="9">
        <v>18.68</v>
      </c>
      <c r="C2732" s="9"/>
      <c r="D27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32" s="6">
        <f>IF(Table1[[#This Row],[Photon energy to (eV)]]="",2*Table1[[#This Row],[Photon energy fr (eV)]]-Threshold,(Table1[[#This Row],[Photon energy fr (eV)]]+Table1[[#This Row],[Photon energy to (eV)]])/2)</f>
        <v>12.7726112</v>
      </c>
      <c r="F2732" s="8">
        <v>120.321136977473</v>
      </c>
      <c r="G2732" s="1">
        <v>10.0434156283136</v>
      </c>
      <c r="H2732" s="2"/>
      <c r="I2732"/>
      <c r="J2732" s="2"/>
    </row>
    <row r="2733" spans="1:10" x14ac:dyDescent="0.2">
      <c r="A2733" s="2" t="s">
        <v>21</v>
      </c>
      <c r="B2733" s="9">
        <v>18.68</v>
      </c>
      <c r="C2733" s="9"/>
      <c r="D27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33" s="6">
        <f>IF(Table1[[#This Row],[Photon energy to (eV)]]="",2*Table1[[#This Row],[Photon energy fr (eV)]]-Threshold,(Table1[[#This Row],[Photon energy fr (eV)]]+Table1[[#This Row],[Photon energy to (eV)]])/2)</f>
        <v>12.7726112</v>
      </c>
      <c r="F2733" s="8">
        <v>120.89409477260401</v>
      </c>
      <c r="G2733" s="1">
        <v>7.7416420645270998</v>
      </c>
      <c r="H2733" s="2"/>
      <c r="I2733"/>
      <c r="J2733" s="2"/>
    </row>
    <row r="2734" spans="1:10" x14ac:dyDescent="0.2">
      <c r="A2734" s="2" t="s">
        <v>21</v>
      </c>
      <c r="B2734" s="9">
        <v>18.68</v>
      </c>
      <c r="C2734" s="9"/>
      <c r="D27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34" s="6">
        <f>IF(Table1[[#This Row],[Photon energy to (eV)]]="",2*Table1[[#This Row],[Photon energy fr (eV)]]-Threshold,(Table1[[#This Row],[Photon energy fr (eV)]]+Table1[[#This Row],[Photon energy to (eV)]])/2)</f>
        <v>12.7726112</v>
      </c>
      <c r="F2734" s="8">
        <v>121.467052567735</v>
      </c>
      <c r="G2734" s="1">
        <v>5.5560481243332998</v>
      </c>
      <c r="H2734" s="2"/>
      <c r="I2734"/>
      <c r="J2734" s="2"/>
    </row>
    <row r="2735" spans="1:10" x14ac:dyDescent="0.2">
      <c r="A2735" s="2" t="s">
        <v>21</v>
      </c>
      <c r="B2735" s="9">
        <v>18.68</v>
      </c>
      <c r="C2735" s="9"/>
      <c r="D27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35" s="6">
        <f>IF(Table1[[#This Row],[Photon energy to (eV)]]="",2*Table1[[#This Row],[Photon energy fr (eV)]]-Threshold,(Table1[[#This Row],[Photon energy fr (eV)]]+Table1[[#This Row],[Photon energy to (eV)]])/2)</f>
        <v>12.7726112</v>
      </c>
      <c r="F2735" s="8">
        <v>122.040010362865</v>
      </c>
      <c r="G2735" s="1">
        <v>3.4893321662465802</v>
      </c>
      <c r="H2735" s="2"/>
      <c r="I2735"/>
      <c r="J2735" s="2"/>
    </row>
    <row r="2736" spans="1:10" x14ac:dyDescent="0.2">
      <c r="A2736" s="2" t="s">
        <v>21</v>
      </c>
      <c r="B2736" s="9">
        <v>18.68</v>
      </c>
      <c r="C2736" s="9"/>
      <c r="D27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36" s="6">
        <f>IF(Table1[[#This Row],[Photon energy to (eV)]]="",2*Table1[[#This Row],[Photon energy fr (eV)]]-Threshold,(Table1[[#This Row],[Photon energy fr (eV)]]+Table1[[#This Row],[Photon energy to (eV)]])/2)</f>
        <v>12.7726112</v>
      </c>
      <c r="F2736" s="8">
        <v>122.61296815799599</v>
      </c>
      <c r="G2736" s="1">
        <v>1.5431786882835801</v>
      </c>
      <c r="H2736" s="2"/>
      <c r="I2736"/>
      <c r="J2736" s="2"/>
    </row>
    <row r="2737" spans="1:10" x14ac:dyDescent="0.2">
      <c r="A2737" s="2" t="s">
        <v>21</v>
      </c>
      <c r="B2737" s="9">
        <v>18.68</v>
      </c>
      <c r="C2737" s="9"/>
      <c r="D27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37" s="6">
        <f>IF(Table1[[#This Row],[Photon energy to (eV)]]="",2*Table1[[#This Row],[Photon energy fr (eV)]]-Threshold,(Table1[[#This Row],[Photon energy fr (eV)]]+Table1[[#This Row],[Photon energy to (eV)]])/2)</f>
        <v>12.7726112</v>
      </c>
      <c r="F2737" s="8">
        <v>123.185925953127</v>
      </c>
      <c r="G2737" s="1">
        <v>-0.28169112555431802</v>
      </c>
      <c r="H2737" s="2"/>
      <c r="I2737"/>
      <c r="J2737" s="2"/>
    </row>
    <row r="2738" spans="1:10" x14ac:dyDescent="0.2">
      <c r="A2738" s="2" t="s">
        <v>21</v>
      </c>
      <c r="B2738" s="9">
        <v>18.68</v>
      </c>
      <c r="C2738" s="9"/>
      <c r="D27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38" s="6">
        <f>IF(Table1[[#This Row],[Photon energy to (eV)]]="",2*Table1[[#This Row],[Photon energy fr (eV)]]-Threshold,(Table1[[#This Row],[Photon energy fr (eV)]]+Table1[[#This Row],[Photon energy to (eV)]])/2)</f>
        <v>12.7726112</v>
      </c>
      <c r="F2738" s="8">
        <v>123.758883748258</v>
      </c>
      <c r="G2738" s="1">
        <v>-1.9854561699261799</v>
      </c>
      <c r="H2738" s="2"/>
      <c r="I2738"/>
      <c r="J2738" s="2"/>
    </row>
    <row r="2739" spans="1:10" x14ac:dyDescent="0.2">
      <c r="A2739" s="2" t="s">
        <v>21</v>
      </c>
      <c r="B2739" s="9">
        <v>18.68</v>
      </c>
      <c r="C2739" s="9"/>
      <c r="D27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39" s="6">
        <f>IF(Table1[[#This Row],[Photon energy to (eV)]]="",2*Table1[[#This Row],[Photon energy fr (eV)]]-Threshold,(Table1[[#This Row],[Photon energy fr (eV)]]+Table1[[#This Row],[Photon energy to (eV)]])/2)</f>
        <v>12.7726112</v>
      </c>
      <c r="F2739" s="8">
        <v>124.331841543389</v>
      </c>
      <c r="G2739" s="1">
        <v>-3.5691223257394702</v>
      </c>
      <c r="H2739" s="2"/>
      <c r="I2739"/>
      <c r="J2739" s="2"/>
    </row>
    <row r="2740" spans="1:10" x14ac:dyDescent="0.2">
      <c r="A2740" s="2" t="s">
        <v>21</v>
      </c>
      <c r="B2740" s="9">
        <v>18.68</v>
      </c>
      <c r="C2740" s="9"/>
      <c r="D27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40" s="6">
        <f>IF(Table1[[#This Row],[Photon energy to (eV)]]="",2*Table1[[#This Row],[Photon energy fr (eV)]]-Threshold,(Table1[[#This Row],[Photon energy fr (eV)]]+Table1[[#This Row],[Photon energy to (eV)]])/2)</f>
        <v>12.7726112</v>
      </c>
      <c r="F2740" s="8">
        <v>124.904799338519</v>
      </c>
      <c r="G2740" s="1">
        <v>-5.0344423208414897</v>
      </c>
      <c r="H2740" s="2"/>
      <c r="I2740"/>
      <c r="J2740" s="2"/>
    </row>
    <row r="2741" spans="1:10" x14ac:dyDescent="0.2">
      <c r="A2741" s="2" t="s">
        <v>21</v>
      </c>
      <c r="B2741" s="9">
        <v>18.68</v>
      </c>
      <c r="C2741" s="9"/>
      <c r="D27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41" s="6">
        <f>IF(Table1[[#This Row],[Photon energy to (eV)]]="",2*Table1[[#This Row],[Photon energy fr (eV)]]-Threshold,(Table1[[#This Row],[Photon energy fr (eV)]]+Table1[[#This Row],[Photon energy to (eV)]])/2)</f>
        <v>12.7726112</v>
      </c>
      <c r="F2741" s="8">
        <v>125.47775713365</v>
      </c>
      <c r="G2741" s="1">
        <v>-6.38383121977171</v>
      </c>
      <c r="H2741" s="2"/>
      <c r="I2741"/>
      <c r="J2741" s="2"/>
    </row>
    <row r="2742" spans="1:10" x14ac:dyDescent="0.2">
      <c r="A2742" s="2" t="s">
        <v>21</v>
      </c>
      <c r="B2742" s="9">
        <v>18.68</v>
      </c>
      <c r="C2742" s="9"/>
      <c r="D27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42" s="6">
        <f>IF(Table1[[#This Row],[Photon energy to (eV)]]="",2*Table1[[#This Row],[Photon energy fr (eV)]]-Threshold,(Table1[[#This Row],[Photon energy fr (eV)]]+Table1[[#This Row],[Photon energy to (eV)]])/2)</f>
        <v>12.7726112</v>
      </c>
      <c r="F2742" s="8">
        <v>126.05071492878101</v>
      </c>
      <c r="G2742" s="1">
        <v>-7.6202800013192</v>
      </c>
      <c r="H2742" s="2"/>
      <c r="I2742"/>
      <c r="J2742" s="2"/>
    </row>
    <row r="2743" spans="1:10" x14ac:dyDescent="0.2">
      <c r="A2743" s="2" t="s">
        <v>21</v>
      </c>
      <c r="B2743" s="9">
        <v>18.68</v>
      </c>
      <c r="C2743" s="9"/>
      <c r="D27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43" s="6">
        <f>IF(Table1[[#This Row],[Photon energy to (eV)]]="",2*Table1[[#This Row],[Photon energy fr (eV)]]-Threshold,(Table1[[#This Row],[Photon energy fr (eV)]]+Table1[[#This Row],[Photon energy to (eV)]])/2)</f>
        <v>12.7726112</v>
      </c>
      <c r="F2743" s="8">
        <v>126.62367272391199</v>
      </c>
      <c r="G2743" s="1">
        <v>-8.74726940075732</v>
      </c>
      <c r="H2743" s="2"/>
      <c r="I2743"/>
      <c r="J2743" s="2"/>
    </row>
    <row r="2744" spans="1:10" x14ac:dyDescent="0.2">
      <c r="A2744" s="2" t="s">
        <v>21</v>
      </c>
      <c r="B2744" s="9">
        <v>18.68</v>
      </c>
      <c r="C2744" s="9"/>
      <c r="D27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44" s="6">
        <f>IF(Table1[[#This Row],[Photon energy to (eV)]]="",2*Table1[[#This Row],[Photon energy fr (eV)]]-Threshold,(Table1[[#This Row],[Photon energy fr (eV)]]+Table1[[#This Row],[Photon energy to (eV)]])/2)</f>
        <v>12.7726112</v>
      </c>
      <c r="F2744" s="8">
        <v>127.196630519043</v>
      </c>
      <c r="G2744" s="1">
        <v>-9.76868587503788</v>
      </c>
      <c r="H2744" s="2"/>
      <c r="I2744"/>
      <c r="J2744" s="2"/>
    </row>
    <row r="2745" spans="1:10" x14ac:dyDescent="0.2">
      <c r="A2745" s="2" t="s">
        <v>21</v>
      </c>
      <c r="B2745" s="9">
        <v>18.68</v>
      </c>
      <c r="C2745" s="9"/>
      <c r="D27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45" s="6">
        <f>IF(Table1[[#This Row],[Photon energy to (eV)]]="",2*Table1[[#This Row],[Photon energy fr (eV)]]-Threshold,(Table1[[#This Row],[Photon energy fr (eV)]]+Table1[[#This Row],[Photon energy to (eV)]])/2)</f>
        <v>12.7726112</v>
      </c>
      <c r="F2745" s="8">
        <v>127.769588314174</v>
      </c>
      <c r="G2745" s="1">
        <v>-10.6887412130696</v>
      </c>
      <c r="H2745" s="2"/>
      <c r="I2745"/>
      <c r="J2745" s="2"/>
    </row>
    <row r="2746" spans="1:10" x14ac:dyDescent="0.2">
      <c r="A2746" s="2" t="s">
        <v>21</v>
      </c>
      <c r="B2746" s="9">
        <v>18.68</v>
      </c>
      <c r="C2746" s="9"/>
      <c r="D27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46" s="6">
        <f>IF(Table1[[#This Row],[Photon energy to (eV)]]="",2*Table1[[#This Row],[Photon energy fr (eV)]]-Threshold,(Table1[[#This Row],[Photon energy fr (eV)]]+Table1[[#This Row],[Photon energy to (eV)]])/2)</f>
        <v>12.7726112</v>
      </c>
      <c r="F2746" s="8">
        <v>128.34254610930401</v>
      </c>
      <c r="G2746" s="1">
        <v>-11.5118969793215</v>
      </c>
      <c r="H2746" s="2"/>
      <c r="I2746"/>
      <c r="J2746" s="2"/>
    </row>
    <row r="2747" spans="1:10" x14ac:dyDescent="0.2">
      <c r="A2747" s="2" t="s">
        <v>21</v>
      </c>
      <c r="B2747" s="9">
        <v>18.68</v>
      </c>
      <c r="C2747" s="9"/>
      <c r="D27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47" s="6">
        <f>IF(Table1[[#This Row],[Photon energy to (eV)]]="",2*Table1[[#This Row],[Photon energy fr (eV)]]-Threshold,(Table1[[#This Row],[Photon energy fr (eV)]]+Table1[[#This Row],[Photon energy to (eV)]])/2)</f>
        <v>12.7726112</v>
      </c>
      <c r="F2747" s="8">
        <v>128.91550390443501</v>
      </c>
      <c r="G2747" s="1">
        <v>-12.242794658856599</v>
      </c>
      <c r="H2747" s="2"/>
      <c r="I2747"/>
      <c r="J2747" s="2"/>
    </row>
    <row r="2748" spans="1:10" x14ac:dyDescent="0.2">
      <c r="A2748" s="2" t="s">
        <v>21</v>
      </c>
      <c r="B2748" s="9">
        <v>18.68</v>
      </c>
      <c r="C2748" s="9"/>
      <c r="D27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48" s="6">
        <f>IF(Table1[[#This Row],[Photon energy to (eV)]]="",2*Table1[[#This Row],[Photon energy fr (eV)]]-Threshold,(Table1[[#This Row],[Photon energy fr (eV)]]+Table1[[#This Row],[Photon energy to (eV)]])/2)</f>
        <v>12.7726112</v>
      </c>
      <c r="F2748" s="8">
        <v>129.48846169956599</v>
      </c>
      <c r="G2748" s="1">
        <v>-12.886192081324999</v>
      </c>
      <c r="H2748" s="2"/>
      <c r="I2748"/>
      <c r="J2748" s="2"/>
    </row>
    <row r="2749" spans="1:10" x14ac:dyDescent="0.2">
      <c r="A2749" s="2" t="s">
        <v>21</v>
      </c>
      <c r="B2749" s="9">
        <v>18.68</v>
      </c>
      <c r="C2749" s="9"/>
      <c r="D27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49" s="6">
        <f>IF(Table1[[#This Row],[Photon energy to (eV)]]="",2*Table1[[#This Row],[Photon energy fr (eV)]]-Threshold,(Table1[[#This Row],[Photon energy fr (eV)]]+Table1[[#This Row],[Photon energy to (eV)]])/2)</f>
        <v>12.7726112</v>
      </c>
      <c r="F2749" s="8">
        <v>130.06141949469699</v>
      </c>
      <c r="G2749" s="1">
        <v>-13.4469064414589</v>
      </c>
      <c r="H2749" s="2"/>
      <c r="I2749"/>
      <c r="J2749" s="2"/>
    </row>
    <row r="2750" spans="1:10" x14ac:dyDescent="0.2">
      <c r="A2750" s="2" t="s">
        <v>21</v>
      </c>
      <c r="B2750" s="9">
        <v>18.68</v>
      </c>
      <c r="C2750" s="9"/>
      <c r="D27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50" s="6">
        <f>IF(Table1[[#This Row],[Photon energy to (eV)]]="",2*Table1[[#This Row],[Photon energy fr (eV)]]-Threshold,(Table1[[#This Row],[Photon energy fr (eV)]]+Table1[[#This Row],[Photon energy to (eV)]])/2)</f>
        <v>12.7726112</v>
      </c>
      <c r="F2750" s="8">
        <v>130.634377289828</v>
      </c>
      <c r="G2750" s="1">
        <v>-13.929764013092001</v>
      </c>
      <c r="H2750" s="2"/>
      <c r="I2750"/>
      <c r="J2750" s="2"/>
    </row>
    <row r="2751" spans="1:10" x14ac:dyDescent="0.2">
      <c r="A2751" s="2" t="s">
        <v>21</v>
      </c>
      <c r="B2751" s="9">
        <v>18.68</v>
      </c>
      <c r="C2751" s="9"/>
      <c r="D27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51" s="6">
        <f>IF(Table1[[#This Row],[Photon energy to (eV)]]="",2*Table1[[#This Row],[Photon energy fr (eV)]]-Threshold,(Table1[[#This Row],[Photon energy fr (eV)]]+Table1[[#This Row],[Photon energy to (eV)]])/2)</f>
        <v>12.7726112</v>
      </c>
      <c r="F2751" s="8">
        <v>131.207335084959</v>
      </c>
      <c r="G2751" s="1">
        <v>-14.3395564701443</v>
      </c>
      <c r="H2751" s="2"/>
      <c r="I2751"/>
      <c r="J2751" s="2"/>
    </row>
    <row r="2752" spans="1:10" x14ac:dyDescent="0.2">
      <c r="A2752" s="2" t="s">
        <v>21</v>
      </c>
      <c r="B2752" s="9">
        <v>18.68</v>
      </c>
      <c r="C2752" s="9"/>
      <c r="D27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52" s="6">
        <f>IF(Table1[[#This Row],[Photon energy to (eV)]]="",2*Table1[[#This Row],[Photon energy fr (eV)]]-Threshold,(Table1[[#This Row],[Photon energy fr (eV)]]+Table1[[#This Row],[Photon energy to (eV)]])/2)</f>
        <v>12.7726112</v>
      </c>
      <c r="F2752" s="8">
        <v>131.78029288008901</v>
      </c>
      <c r="G2752" s="1">
        <v>-14.6810035841582</v>
      </c>
      <c r="H2752" s="2"/>
      <c r="I2752"/>
      <c r="J2752" s="2"/>
    </row>
    <row r="2753" spans="1:10" x14ac:dyDescent="0.2">
      <c r="A2753" s="2" t="s">
        <v>21</v>
      </c>
      <c r="B2753" s="9">
        <v>18.68</v>
      </c>
      <c r="C2753" s="9"/>
      <c r="D27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53" s="6">
        <f>IF(Table1[[#This Row],[Photon energy to (eV)]]="",2*Table1[[#This Row],[Photon energy fr (eV)]]-Threshold,(Table1[[#This Row],[Photon energy fr (eV)]]+Table1[[#This Row],[Photon energy to (eV)]])/2)</f>
        <v>12.7726112</v>
      </c>
      <c r="F2753" s="8">
        <v>132.35325067522001</v>
      </c>
      <c r="G2753" s="1">
        <v>-14.9587219567948</v>
      </c>
      <c r="H2753" s="2"/>
      <c r="I2753"/>
      <c r="J2753" s="2"/>
    </row>
    <row r="2754" spans="1:10" x14ac:dyDescent="0.2">
      <c r="A2754" s="2" t="s">
        <v>21</v>
      </c>
      <c r="B2754" s="9">
        <v>18.68</v>
      </c>
      <c r="C2754" s="9"/>
      <c r="D27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54" s="6">
        <f>IF(Table1[[#This Row],[Photon energy to (eV)]]="",2*Table1[[#This Row],[Photon energy fr (eV)]]-Threshold,(Table1[[#This Row],[Photon energy fr (eV)]]+Table1[[#This Row],[Photon energy to (eV)]])/2)</f>
        <v>12.7726112</v>
      </c>
      <c r="F2754" s="8">
        <v>132.92620847035101</v>
      </c>
      <c r="G2754" s="1">
        <v>-15.177199368317</v>
      </c>
      <c r="H2754" s="2"/>
      <c r="I2754"/>
      <c r="J2754" s="2"/>
    </row>
    <row r="2755" spans="1:10" x14ac:dyDescent="0.2">
      <c r="A2755" s="2" t="s">
        <v>21</v>
      </c>
      <c r="B2755" s="9">
        <v>18.68</v>
      </c>
      <c r="C2755" s="9"/>
      <c r="D27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55" s="6">
        <f>IF(Table1[[#This Row],[Photon energy to (eV)]]="",2*Table1[[#This Row],[Photon energy fr (eV)]]-Threshold,(Table1[[#This Row],[Photon energy fr (eV)]]+Table1[[#This Row],[Photon energy to (eV)]])/2)</f>
        <v>12.7726112</v>
      </c>
      <c r="F2755" s="8">
        <v>133.49916626548199</v>
      </c>
      <c r="G2755" s="1">
        <v>-15.3407742727296</v>
      </c>
      <c r="H2755" s="2"/>
      <c r="I2755"/>
      <c r="J2755" s="2"/>
    </row>
    <row r="2756" spans="1:10" x14ac:dyDescent="0.2">
      <c r="A2756" s="2" t="s">
        <v>21</v>
      </c>
      <c r="B2756" s="9">
        <v>18.68</v>
      </c>
      <c r="C2756" s="9"/>
      <c r="D27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56" s="6">
        <f>IF(Table1[[#This Row],[Photon energy to (eV)]]="",2*Table1[[#This Row],[Photon energy fr (eV)]]-Threshold,(Table1[[#This Row],[Photon energy fr (eV)]]+Table1[[#This Row],[Photon energy to (eV)]])/2)</f>
        <v>12.7726112</v>
      </c>
      <c r="F2756" s="8">
        <v>134.07212406061299</v>
      </c>
      <c r="G2756" s="1">
        <v>-15.453619942089601</v>
      </c>
      <c r="H2756" s="2"/>
      <c r="I2756"/>
      <c r="J2756" s="2"/>
    </row>
    <row r="2757" spans="1:10" x14ac:dyDescent="0.2">
      <c r="A2757" s="2" t="s">
        <v>21</v>
      </c>
      <c r="B2757" s="9">
        <v>18.68</v>
      </c>
      <c r="C2757" s="9"/>
      <c r="D27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57" s="6">
        <f>IF(Table1[[#This Row],[Photon energy to (eV)]]="",2*Table1[[#This Row],[Photon energy fr (eV)]]-Threshold,(Table1[[#This Row],[Photon energy fr (eV)]]+Table1[[#This Row],[Photon energy to (eV)]])/2)</f>
        <v>12.7726112</v>
      </c>
      <c r="F2757" s="8">
        <v>134.645081855743</v>
      </c>
      <c r="G2757" s="1">
        <v>-15.5197327557488</v>
      </c>
      <c r="H2757" s="2"/>
      <c r="I2757"/>
      <c r="J2757" s="2"/>
    </row>
    <row r="2758" spans="1:10" x14ac:dyDescent="0.2">
      <c r="A2758" s="2" t="s">
        <v>21</v>
      </c>
      <c r="B2758" s="9">
        <v>18.68</v>
      </c>
      <c r="C2758" s="9"/>
      <c r="D27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58" s="6">
        <f>IF(Table1[[#This Row],[Photon energy to (eV)]]="",2*Table1[[#This Row],[Photon energy fr (eV)]]-Threshold,(Table1[[#This Row],[Photon energy fr (eV)]]+Table1[[#This Row],[Photon energy to (eV)]])/2)</f>
        <v>12.7726112</v>
      </c>
      <c r="F2758" s="8">
        <v>135.218039650874</v>
      </c>
      <c r="G2758" s="1">
        <v>-15.542924136529001</v>
      </c>
      <c r="H2758" s="2"/>
      <c r="I2758"/>
      <c r="J2758" s="2"/>
    </row>
    <row r="2759" spans="1:10" x14ac:dyDescent="0.2">
      <c r="A2759" s="2" t="s">
        <v>21</v>
      </c>
      <c r="B2759" s="9">
        <v>18.68</v>
      </c>
      <c r="C2759" s="9"/>
      <c r="D27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59" s="6">
        <f>IF(Table1[[#This Row],[Photon energy to (eV)]]="",2*Table1[[#This Row],[Photon energy fr (eV)]]-Threshold,(Table1[[#This Row],[Photon energy fr (eV)]]+Table1[[#This Row],[Photon energy to (eV)]])/2)</f>
        <v>12.7726112</v>
      </c>
      <c r="F2759" s="8">
        <v>135.79099744600501</v>
      </c>
      <c r="G2759" s="1">
        <v>-15.526815654336399</v>
      </c>
      <c r="H2759" s="2"/>
      <c r="I2759"/>
      <c r="J2759" s="2"/>
    </row>
    <row r="2760" spans="1:10" x14ac:dyDescent="0.2">
      <c r="A2760" s="2" t="s">
        <v>21</v>
      </c>
      <c r="B2760" s="9">
        <v>18.68</v>
      </c>
      <c r="C2760" s="9"/>
      <c r="D27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60" s="6">
        <f>IF(Table1[[#This Row],[Photon energy to (eV)]]="",2*Table1[[#This Row],[Photon energy fr (eV)]]-Threshold,(Table1[[#This Row],[Photon energy fr (eV)]]+Table1[[#This Row],[Photon energy to (eV)]])/2)</f>
        <v>12.7726112</v>
      </c>
      <c r="F2760" s="8">
        <v>136.36395524113601</v>
      </c>
      <c r="G2760" s="1">
        <v>-15.474836845648101</v>
      </c>
      <c r="H2760" s="2"/>
      <c r="I2760"/>
      <c r="J2760" s="2"/>
    </row>
    <row r="2761" spans="1:10" x14ac:dyDescent="0.2">
      <c r="A2761" s="2" t="s">
        <v>21</v>
      </c>
      <c r="B2761" s="9">
        <v>18.68</v>
      </c>
      <c r="C2761" s="9"/>
      <c r="D27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61" s="6">
        <f>IF(Table1[[#This Row],[Photon energy to (eV)]]="",2*Table1[[#This Row],[Photon energy fr (eV)]]-Threshold,(Table1[[#This Row],[Photon energy fr (eV)]]+Table1[[#This Row],[Photon energy to (eV)]])/2)</f>
        <v>12.7726112</v>
      </c>
      <c r="F2761" s="8">
        <v>136.93691303626699</v>
      </c>
      <c r="G2761" s="1">
        <v>-15.3902253282112</v>
      </c>
      <c r="H2761" s="2"/>
      <c r="I2761"/>
      <c r="J2761" s="2"/>
    </row>
    <row r="2762" spans="1:10" x14ac:dyDescent="0.2">
      <c r="A2762" s="2" t="s">
        <v>21</v>
      </c>
      <c r="B2762" s="9">
        <v>18.68</v>
      </c>
      <c r="C2762" s="9"/>
      <c r="D27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62" s="6">
        <f>IF(Table1[[#This Row],[Photon energy to (eV)]]="",2*Table1[[#This Row],[Photon energy fr (eV)]]-Threshold,(Table1[[#This Row],[Photon energy fr (eV)]]+Table1[[#This Row],[Photon energy to (eV)]])/2)</f>
        <v>12.7726112</v>
      </c>
      <c r="F2762" s="8">
        <v>137.50987083139799</v>
      </c>
      <c r="G2762" s="1">
        <v>-15.2760288275466</v>
      </c>
      <c r="H2762" s="2"/>
      <c r="I2762"/>
      <c r="J2762" s="2"/>
    </row>
    <row r="2763" spans="1:10" x14ac:dyDescent="0.2">
      <c r="A2763" s="2" t="s">
        <v>21</v>
      </c>
      <c r="B2763" s="9">
        <v>18.68</v>
      </c>
      <c r="C2763" s="9"/>
      <c r="D27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63" s="6">
        <f>IF(Table1[[#This Row],[Photon energy to (eV)]]="",2*Table1[[#This Row],[Photon energy fr (eV)]]-Threshold,(Table1[[#This Row],[Photon energy fr (eV)]]+Table1[[#This Row],[Photon energy to (eV)]])/2)</f>
        <v>12.7726112</v>
      </c>
      <c r="F2763" s="8">
        <v>138.082828626528</v>
      </c>
      <c r="G2763" s="1">
        <v>-15.1351087684404</v>
      </c>
      <c r="H2763" s="2"/>
      <c r="I2763"/>
      <c r="J2763" s="2"/>
    </row>
    <row r="2764" spans="1:10" x14ac:dyDescent="0.2">
      <c r="A2764" s="2" t="s">
        <v>21</v>
      </c>
      <c r="B2764" s="9">
        <v>18.68</v>
      </c>
      <c r="C2764" s="9"/>
      <c r="D27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64" s="6">
        <f>IF(Table1[[#This Row],[Photon energy to (eV)]]="",2*Table1[[#This Row],[Photon energy fr (eV)]]-Threshold,(Table1[[#This Row],[Photon energy fr (eV)]]+Table1[[#This Row],[Photon energy to (eV)]])/2)</f>
        <v>12.7726112</v>
      </c>
      <c r="F2764" s="8">
        <v>138.655786421659</v>
      </c>
      <c r="G2764" s="1">
        <v>-14.970145122052999</v>
      </c>
      <c r="H2764" s="2"/>
      <c r="I2764"/>
      <c r="J2764" s="2"/>
    </row>
    <row r="2765" spans="1:10" x14ac:dyDescent="0.2">
      <c r="A2765" s="2" t="s">
        <v>21</v>
      </c>
      <c r="B2765" s="9">
        <v>18.68</v>
      </c>
      <c r="C2765" s="9"/>
      <c r="D27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65" s="6">
        <f>IF(Table1[[#This Row],[Photon energy to (eV)]]="",2*Table1[[#This Row],[Photon energy fr (eV)]]-Threshold,(Table1[[#This Row],[Photon energy fr (eV)]]+Table1[[#This Row],[Photon energy to (eV)]])/2)</f>
        <v>12.7726112</v>
      </c>
      <c r="F2765" s="8">
        <v>139.22874421679001</v>
      </c>
      <c r="G2765" s="1">
        <v>-14.783642236402301</v>
      </c>
      <c r="H2765" s="2"/>
      <c r="I2765"/>
      <c r="J2765" s="2"/>
    </row>
    <row r="2766" spans="1:10" x14ac:dyDescent="0.2">
      <c r="A2766" s="2" t="s">
        <v>21</v>
      </c>
      <c r="B2766" s="9">
        <v>18.68</v>
      </c>
      <c r="C2766" s="9"/>
      <c r="D27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66" s="6">
        <f>IF(Table1[[#This Row],[Photon energy to (eV)]]="",2*Table1[[#This Row],[Photon energy fr (eV)]]-Threshold,(Table1[[#This Row],[Photon energy fr (eV)]]+Table1[[#This Row],[Photon energy to (eV)]])/2)</f>
        <v>12.7726112</v>
      </c>
      <c r="F2766" s="8">
        <v>139.80170201192101</v>
      </c>
      <c r="G2766" s="1">
        <v>-14.5779354117614</v>
      </c>
      <c r="H2766" s="2"/>
      <c r="I2766"/>
      <c r="J2766" s="2"/>
    </row>
    <row r="2767" spans="1:10" x14ac:dyDescent="0.2">
      <c r="A2767" s="2" t="s">
        <v>21</v>
      </c>
      <c r="B2767" s="9">
        <v>18.68</v>
      </c>
      <c r="C2767" s="9"/>
      <c r="D27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67" s="6">
        <f>IF(Table1[[#This Row],[Photon energy to (eV)]]="",2*Table1[[#This Row],[Photon energy fr (eV)]]-Threshold,(Table1[[#This Row],[Photon energy fr (eV)]]+Table1[[#This Row],[Photon energy to (eV)]])/2)</f>
        <v>12.7726112</v>
      </c>
      <c r="F2767" s="8">
        <v>140.37465980705201</v>
      </c>
      <c r="G2767" s="1">
        <v>-14.355198016309201</v>
      </c>
      <c r="H2767" s="2"/>
      <c r="I2767"/>
      <c r="J2767" s="2"/>
    </row>
    <row r="2768" spans="1:10" x14ac:dyDescent="0.2">
      <c r="A2768" s="2" t="s">
        <v>21</v>
      </c>
      <c r="B2768" s="9">
        <v>18.68</v>
      </c>
      <c r="C2768" s="9"/>
      <c r="D27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68" s="6">
        <f>IF(Table1[[#This Row],[Photon energy to (eV)]]="",2*Table1[[#This Row],[Photon energy fr (eV)]]-Threshold,(Table1[[#This Row],[Photon energy fr (eV)]]+Table1[[#This Row],[Photon energy to (eV)]])/2)</f>
        <v>12.7726112</v>
      </c>
      <c r="F2768" s="8">
        <v>140.94761760218299</v>
      </c>
      <c r="G2768" s="1">
        <v>-14.117448965951199</v>
      </c>
      <c r="H2768" s="2"/>
      <c r="I2768"/>
      <c r="J2768" s="2"/>
    </row>
    <row r="2769" spans="1:10" x14ac:dyDescent="0.2">
      <c r="A2769" s="2" t="s">
        <v>21</v>
      </c>
      <c r="B2769" s="9">
        <v>18.68</v>
      </c>
      <c r="C2769" s="9"/>
      <c r="D27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69" s="6">
        <f>IF(Table1[[#This Row],[Photon energy to (eV)]]="",2*Table1[[#This Row],[Photon energy fr (eV)]]-Threshold,(Table1[[#This Row],[Photon energy fr (eV)]]+Table1[[#This Row],[Photon energy to (eV)]])/2)</f>
        <v>12.7726112</v>
      </c>
      <c r="F2769" s="8">
        <v>141.520575397313</v>
      </c>
      <c r="G2769" s="1">
        <v>-13.8665604207411</v>
      </c>
      <c r="H2769" s="2"/>
      <c r="I2769"/>
      <c r="J2769" s="2"/>
    </row>
    <row r="2770" spans="1:10" x14ac:dyDescent="0.2">
      <c r="A2770" s="2" t="s">
        <v>21</v>
      </c>
      <c r="B2770" s="9">
        <v>18.68</v>
      </c>
      <c r="C2770" s="9"/>
      <c r="D27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70" s="6">
        <f>IF(Table1[[#This Row],[Photon energy to (eV)]]="",2*Table1[[#This Row],[Photon energy fr (eV)]]-Threshold,(Table1[[#This Row],[Photon energy fr (eV)]]+Table1[[#This Row],[Photon energy to (eV)]])/2)</f>
        <v>12.7726112</v>
      </c>
      <c r="F2770" s="8">
        <v>142.093533192444</v>
      </c>
      <c r="G2770" s="1">
        <v>-13.604265573974301</v>
      </c>
      <c r="H2770" s="2"/>
      <c r="I2770"/>
      <c r="J2770" s="2"/>
    </row>
    <row r="2771" spans="1:10" x14ac:dyDescent="0.2">
      <c r="A2771" s="2" t="s">
        <v>21</v>
      </c>
      <c r="B2771" s="9">
        <v>18.68</v>
      </c>
      <c r="C2771" s="9"/>
      <c r="D27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71" s="6">
        <f>IF(Table1[[#This Row],[Photon energy to (eV)]]="",2*Table1[[#This Row],[Photon energy fr (eV)]]-Threshold,(Table1[[#This Row],[Photon energy fr (eV)]]+Table1[[#This Row],[Photon energy to (eV)]])/2)</f>
        <v>12.7726112</v>
      </c>
      <c r="F2771" s="8">
        <v>142.666490987575</v>
      </c>
      <c r="G2771" s="1">
        <v>-13.332166431823101</v>
      </c>
      <c r="H2771" s="2"/>
      <c r="I2771"/>
      <c r="J2771" s="2"/>
    </row>
    <row r="2772" spans="1:10" x14ac:dyDescent="0.2">
      <c r="A2772" s="2" t="s">
        <v>21</v>
      </c>
      <c r="B2772" s="9">
        <v>18.68</v>
      </c>
      <c r="C2772" s="9"/>
      <c r="D27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72" s="6">
        <f>IF(Table1[[#This Row],[Photon energy to (eV)]]="",2*Table1[[#This Row],[Photon energy fr (eV)]]-Threshold,(Table1[[#This Row],[Photon energy fr (eV)]]+Table1[[#This Row],[Photon energy to (eV)]])/2)</f>
        <v>12.7726112</v>
      </c>
      <c r="F2772" s="8">
        <v>143.23944878270601</v>
      </c>
      <c r="G2772" s="1">
        <v>-13.0517415012221</v>
      </c>
      <c r="H2772" s="2"/>
      <c r="I2772"/>
      <c r="J2772" s="2"/>
    </row>
    <row r="2773" spans="1:10" x14ac:dyDescent="0.2">
      <c r="A2773" s="2" t="s">
        <v>21</v>
      </c>
      <c r="B2773" s="9">
        <v>18.68</v>
      </c>
      <c r="C2773" s="9"/>
      <c r="D27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73" s="6">
        <f>IF(Table1[[#This Row],[Photon energy to (eV)]]="",2*Table1[[#This Row],[Photon energy fr (eV)]]-Threshold,(Table1[[#This Row],[Photon energy fr (eV)]]+Table1[[#This Row],[Photon energy to (eV)]])/2)</f>
        <v>12.7726112</v>
      </c>
      <c r="F2773" s="8">
        <v>143.81240657783701</v>
      </c>
      <c r="G2773" s="1">
        <v>-12.7643533192945</v>
      </c>
      <c r="H2773" s="2"/>
      <c r="I2773"/>
      <c r="J2773" s="2"/>
    </row>
    <row r="2774" spans="1:10" x14ac:dyDescent="0.2">
      <c r="A2774" s="2" t="s">
        <v>21</v>
      </c>
      <c r="B2774" s="9">
        <v>18.68</v>
      </c>
      <c r="C2774" s="9"/>
      <c r="D27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74" s="6">
        <f>IF(Table1[[#This Row],[Photon energy to (eV)]]="",2*Table1[[#This Row],[Photon energy fr (eV)]]-Threshold,(Table1[[#This Row],[Photon energy fr (eV)]]+Table1[[#This Row],[Photon energy to (eV)]])/2)</f>
        <v>12.7726112</v>
      </c>
      <c r="F2774" s="8">
        <v>144.38536437296699</v>
      </c>
      <c r="G2774" s="1">
        <v>-12.471255773025501</v>
      </c>
      <c r="H2774" s="2"/>
      <c r="I2774"/>
      <c r="J2774" s="2"/>
    </row>
    <row r="2775" spans="1:10" x14ac:dyDescent="0.2">
      <c r="A2775" s="2" t="s">
        <v>21</v>
      </c>
      <c r="B2775" s="9">
        <v>18.68</v>
      </c>
      <c r="C2775" s="9"/>
      <c r="D27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75" s="6">
        <f>IF(Table1[[#This Row],[Photon energy to (eV)]]="",2*Table1[[#This Row],[Photon energy fr (eV)]]-Threshold,(Table1[[#This Row],[Photon energy fr (eV)]]+Table1[[#This Row],[Photon energy to (eV)]])/2)</f>
        <v>12.7726112</v>
      </c>
      <c r="F2775" s="8">
        <v>144.95832216809799</v>
      </c>
      <c r="G2775" s="1">
        <v>-12.1736011694118</v>
      </c>
      <c r="H2775" s="2"/>
      <c r="I2775"/>
      <c r="J2775" s="2"/>
    </row>
    <row r="2776" spans="1:10" x14ac:dyDescent="0.2">
      <c r="A2776" s="2" t="s">
        <v>21</v>
      </c>
      <c r="B2776" s="9">
        <v>18.68</v>
      </c>
      <c r="C2776" s="9"/>
      <c r="D27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76" s="6">
        <f>IF(Table1[[#This Row],[Photon energy to (eV)]]="",2*Table1[[#This Row],[Photon energy fr (eV)]]-Threshold,(Table1[[#This Row],[Photon energy fr (eV)]]+Table1[[#This Row],[Photon energy to (eV)]])/2)</f>
        <v>12.7726112</v>
      </c>
      <c r="F2776" s="8">
        <v>145.531279963229</v>
      </c>
      <c r="G2776" s="1">
        <v>-11.872447027743201</v>
      </c>
      <c r="H2776" s="2"/>
      <c r="I2776"/>
      <c r="J2776" s="2"/>
    </row>
    <row r="2777" spans="1:10" x14ac:dyDescent="0.2">
      <c r="A2777" s="2" t="s">
        <v>21</v>
      </c>
      <c r="B2777" s="9">
        <v>18.68</v>
      </c>
      <c r="C2777" s="9"/>
      <c r="D27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77" s="6">
        <f>IF(Table1[[#This Row],[Photon energy to (eV)]]="",2*Table1[[#This Row],[Photon energy fr (eV)]]-Threshold,(Table1[[#This Row],[Photon energy fr (eV)]]+Table1[[#This Row],[Photon energy to (eV)]])/2)</f>
        <v>12.7726112</v>
      </c>
      <c r="F2777" s="8">
        <v>146.10423775836</v>
      </c>
      <c r="G2777" s="1">
        <v>-11.5687625733418</v>
      </c>
      <c r="H2777" s="2"/>
      <c r="I2777"/>
      <c r="J2777" s="2"/>
    </row>
    <row r="2778" spans="1:10" x14ac:dyDescent="0.2">
      <c r="A2778" s="2" t="s">
        <v>21</v>
      </c>
      <c r="B2778" s="9">
        <v>18.68</v>
      </c>
      <c r="C2778" s="9"/>
      <c r="D27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78" s="6">
        <f>IF(Table1[[#This Row],[Photon energy to (eV)]]="",2*Table1[[#This Row],[Photon energy fr (eV)]]-Threshold,(Table1[[#This Row],[Photon energy fr (eV)]]+Table1[[#This Row],[Photon energy to (eV)]])/2)</f>
        <v>12.7726112</v>
      </c>
      <c r="F2778" s="8">
        <v>146.677195553491</v>
      </c>
      <c r="G2778" s="1">
        <v>-11.2634349205187</v>
      </c>
      <c r="H2778" s="2"/>
      <c r="I2778"/>
      <c r="J2778" s="2"/>
    </row>
    <row r="2779" spans="1:10" x14ac:dyDescent="0.2">
      <c r="A2779" s="2" t="s">
        <v>21</v>
      </c>
      <c r="B2779" s="9">
        <v>18.68</v>
      </c>
      <c r="C2779" s="9"/>
      <c r="D27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79" s="6">
        <f>IF(Table1[[#This Row],[Photon energy to (eV)]]="",2*Table1[[#This Row],[Photon energy fr (eV)]]-Threshold,(Table1[[#This Row],[Photon energy fr (eV)]]+Table1[[#This Row],[Photon energy to (eV)]])/2)</f>
        <v>12.7726112</v>
      </c>
      <c r="F2779" s="8">
        <v>147.25015334862201</v>
      </c>
      <c r="G2779" s="1">
        <v>-10.957274938006</v>
      </c>
      <c r="H2779" s="2"/>
      <c r="I2779"/>
      <c r="J2779" s="2"/>
    </row>
    <row r="2780" spans="1:10" x14ac:dyDescent="0.2">
      <c r="A2780" s="2" t="s">
        <v>21</v>
      </c>
      <c r="B2780" s="9">
        <v>18.68</v>
      </c>
      <c r="C2780" s="9"/>
      <c r="D27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80" s="6">
        <f>IF(Table1[[#This Row],[Photon energy to (eV)]]="",2*Table1[[#This Row],[Photon energy fr (eV)]]-Threshold,(Table1[[#This Row],[Photon energy fr (eV)]]+Table1[[#This Row],[Photon energy to (eV)]])/2)</f>
        <v>12.7726112</v>
      </c>
      <c r="F2780" s="8">
        <v>147.82311114375199</v>
      </c>
      <c r="G2780" s="1">
        <v>-10.6510227950274</v>
      </c>
      <c r="H2780" s="2"/>
      <c r="I2780"/>
      <c r="J2780" s="2"/>
    </row>
    <row r="2781" spans="1:10" x14ac:dyDescent="0.2">
      <c r="A2781" s="2" t="s">
        <v>21</v>
      </c>
      <c r="B2781" s="9">
        <v>18.68</v>
      </c>
      <c r="C2781" s="9"/>
      <c r="D27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81" s="6">
        <f>IF(Table1[[#This Row],[Photon energy to (eV)]]="",2*Table1[[#This Row],[Photon energy fr (eV)]]-Threshold,(Table1[[#This Row],[Photon energy fr (eV)]]+Table1[[#This Row],[Photon energy to (eV)]])/2)</f>
        <v>12.7726112</v>
      </c>
      <c r="F2781" s="8">
        <v>148.39606893888299</v>
      </c>
      <c r="G2781" s="1">
        <v>-10.3453531906972</v>
      </c>
      <c r="H2781" s="2"/>
      <c r="I2781"/>
      <c r="J2781" s="2"/>
    </row>
    <row r="2782" spans="1:10" x14ac:dyDescent="0.2">
      <c r="A2782" s="2" t="s">
        <v>21</v>
      </c>
      <c r="B2782" s="9">
        <v>18.68</v>
      </c>
      <c r="C2782" s="9"/>
      <c r="D27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82" s="6">
        <f>IF(Table1[[#This Row],[Photon energy to (eV)]]="",2*Table1[[#This Row],[Photon energy fr (eV)]]-Threshold,(Table1[[#This Row],[Photon energy fr (eV)]]+Table1[[#This Row],[Photon energy to (eV)]])/2)</f>
        <v>12.7726112</v>
      </c>
      <c r="F2782" s="8">
        <v>148.96902673401399</v>
      </c>
      <c r="G2782" s="1">
        <v>-10.040880271953201</v>
      </c>
      <c r="H2782" s="2"/>
      <c r="I2782"/>
      <c r="J2782" s="2"/>
    </row>
    <row r="2783" spans="1:10" x14ac:dyDescent="0.2">
      <c r="A2783" s="2" t="s">
        <v>21</v>
      </c>
      <c r="B2783" s="9">
        <v>18.68</v>
      </c>
      <c r="C2783" s="9"/>
      <c r="D27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83" s="6">
        <f>IF(Table1[[#This Row],[Photon energy to (eV)]]="",2*Table1[[#This Row],[Photon energy fr (eV)]]-Threshold,(Table1[[#This Row],[Photon energy fr (eV)]]+Table1[[#This Row],[Photon energy to (eV)]])/2)</f>
        <v>12.7726112</v>
      </c>
      <c r="F2783" s="8">
        <v>149.541984529145</v>
      </c>
      <c r="G2783" s="1">
        <v>-9.7381622481940209</v>
      </c>
      <c r="H2783" s="2"/>
      <c r="I2783"/>
      <c r="J2783" s="2"/>
    </row>
    <row r="2784" spans="1:10" x14ac:dyDescent="0.2">
      <c r="A2784" s="2" t="s">
        <v>21</v>
      </c>
      <c r="B2784" s="9">
        <v>18.68</v>
      </c>
      <c r="C2784" s="9"/>
      <c r="D27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84" s="6">
        <f>IF(Table1[[#This Row],[Photon energy to (eV)]]="",2*Table1[[#This Row],[Photon energy fr (eV)]]-Threshold,(Table1[[#This Row],[Photon energy fr (eV)]]+Table1[[#This Row],[Photon energy to (eV)]])/2)</f>
        <v>12.7726112</v>
      </c>
      <c r="F2784" s="8">
        <v>150.114942324276</v>
      </c>
      <c r="G2784" s="1">
        <v>-9.4377057122585502</v>
      </c>
      <c r="H2784" s="2"/>
      <c r="I2784"/>
      <c r="J2784" s="2"/>
    </row>
    <row r="2785" spans="1:10" x14ac:dyDescent="0.2">
      <c r="A2785" s="2" t="s">
        <v>21</v>
      </c>
      <c r="B2785" s="9">
        <v>18.68</v>
      </c>
      <c r="C2785" s="9"/>
      <c r="D27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85" s="6">
        <f>IF(Table1[[#This Row],[Photon energy to (eV)]]="",2*Table1[[#This Row],[Photon energy fr (eV)]]-Threshold,(Table1[[#This Row],[Photon energy fr (eV)]]+Table1[[#This Row],[Photon energy to (eV)]])/2)</f>
        <v>12.7726112</v>
      </c>
      <c r="F2785" s="8">
        <v>150.687900119407</v>
      </c>
      <c r="G2785" s="1">
        <v>-9.1399696792215899</v>
      </c>
      <c r="H2785" s="2"/>
      <c r="I2785"/>
      <c r="J2785" s="2"/>
    </row>
    <row r="2786" spans="1:10" x14ac:dyDescent="0.2">
      <c r="A2786" s="2" t="s">
        <v>21</v>
      </c>
      <c r="B2786" s="9">
        <v>18.68</v>
      </c>
      <c r="C2786" s="9"/>
      <c r="D27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86" s="6">
        <f>IF(Table1[[#This Row],[Photon energy to (eV)]]="",2*Table1[[#This Row],[Photon energy fr (eV)]]-Threshold,(Table1[[#This Row],[Photon energy fr (eV)]]+Table1[[#This Row],[Photon energy to (eV)]])/2)</f>
        <v>12.7726112</v>
      </c>
      <c r="F2786" s="8">
        <v>151.26085791453701</v>
      </c>
      <c r="G2786" s="1">
        <v>-8.8453693550771799</v>
      </c>
      <c r="H2786" s="2"/>
      <c r="I2786"/>
      <c r="J2786" s="2"/>
    </row>
    <row r="2787" spans="1:10" x14ac:dyDescent="0.2">
      <c r="A2787" s="2" t="s">
        <v>21</v>
      </c>
      <c r="B2787" s="9">
        <v>18.68</v>
      </c>
      <c r="C2787" s="9"/>
      <c r="D27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87" s="6">
        <f>IF(Table1[[#This Row],[Photon energy to (eV)]]="",2*Table1[[#This Row],[Photon energy fr (eV)]]-Threshold,(Table1[[#This Row],[Photon energy fr (eV)]]+Table1[[#This Row],[Photon energy to (eV)]])/2)</f>
        <v>12.7726112</v>
      </c>
      <c r="F2787" s="8">
        <v>151.83381570966799</v>
      </c>
      <c r="G2787" s="1">
        <v>-8.5542796480364593</v>
      </c>
      <c r="H2787" s="2"/>
      <c r="I2787"/>
      <c r="J2787" s="2"/>
    </row>
    <row r="2788" spans="1:10" x14ac:dyDescent="0.2">
      <c r="A2788" s="2" t="s">
        <v>21</v>
      </c>
      <c r="B2788" s="9">
        <v>18.68</v>
      </c>
      <c r="C2788" s="9"/>
      <c r="D27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88" s="6">
        <f>IF(Table1[[#This Row],[Photon energy to (eV)]]="",2*Table1[[#This Row],[Photon energy fr (eV)]]-Threshold,(Table1[[#This Row],[Photon energy fr (eV)]]+Table1[[#This Row],[Photon energy to (eV)]])/2)</f>
        <v>12.7726112</v>
      </c>
      <c r="F2788" s="8">
        <v>152.40677350479899</v>
      </c>
      <c r="G2788" s="1">
        <v>-8.2670384355854107</v>
      </c>
      <c r="H2788" s="2"/>
      <c r="I2788"/>
      <c r="J2788" s="2"/>
    </row>
    <row r="2789" spans="1:10" x14ac:dyDescent="0.2">
      <c r="A2789" s="2" t="s">
        <v>21</v>
      </c>
      <c r="B2789" s="9">
        <v>18.68</v>
      </c>
      <c r="C2789" s="9"/>
      <c r="D27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89" s="6">
        <f>IF(Table1[[#This Row],[Photon energy to (eV)]]="",2*Table1[[#This Row],[Photon energy fr (eV)]]-Threshold,(Table1[[#This Row],[Photon energy fr (eV)]]+Table1[[#This Row],[Photon energy to (eV)]])/2)</f>
        <v>12.7726112</v>
      </c>
      <c r="F2789" s="8">
        <v>152.97973129992999</v>
      </c>
      <c r="G2789" s="1">
        <v>-7.9839496006961497</v>
      </c>
      <c r="H2789" s="2"/>
      <c r="I2789"/>
      <c r="J2789" s="2"/>
    </row>
    <row r="2790" spans="1:10" x14ac:dyDescent="0.2">
      <c r="A2790" s="2" t="s">
        <v>21</v>
      </c>
      <c r="B2790" s="9">
        <v>18.68</v>
      </c>
      <c r="C2790" s="9"/>
      <c r="D27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90" s="6">
        <f>IF(Table1[[#This Row],[Photon energy to (eV)]]="",2*Table1[[#This Row],[Photon energy fr (eV)]]-Threshold,(Table1[[#This Row],[Photon energy fr (eV)]]+Table1[[#This Row],[Photon energy to (eV)]])/2)</f>
        <v>12.7726112</v>
      </c>
      <c r="F2790" s="8">
        <v>153.552689095061</v>
      </c>
      <c r="G2790" s="1">
        <v>-7.7052858502479902</v>
      </c>
      <c r="H2790" s="2"/>
      <c r="I2790"/>
      <c r="J2790" s="2"/>
    </row>
    <row r="2791" spans="1:10" x14ac:dyDescent="0.2">
      <c r="A2791" s="2" t="s">
        <v>21</v>
      </c>
      <c r="B2791" s="9">
        <v>18.68</v>
      </c>
      <c r="C2791" s="9"/>
      <c r="D27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91" s="6">
        <f>IF(Table1[[#This Row],[Photon energy to (eV)]]="",2*Table1[[#This Row],[Photon energy fr (eV)]]-Threshold,(Table1[[#This Row],[Photon energy fr (eV)]]+Table1[[#This Row],[Photon energy to (eV)]])/2)</f>
        <v>12.7726112</v>
      </c>
      <c r="F2791" s="8">
        <v>154.12564689019101</v>
      </c>
      <c r="G2791" s="1">
        <v>-7.43129132851017</v>
      </c>
      <c r="H2791" s="2"/>
      <c r="I2791"/>
      <c r="J2791" s="2"/>
    </row>
    <row r="2792" spans="1:10" x14ac:dyDescent="0.2">
      <c r="A2792" s="2" t="s">
        <v>21</v>
      </c>
      <c r="B2792" s="9">
        <v>18.68</v>
      </c>
      <c r="C2792" s="9"/>
      <c r="D27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92" s="6">
        <f>IF(Table1[[#This Row],[Photon energy to (eV)]]="",2*Table1[[#This Row],[Photon energy fr (eV)]]-Threshold,(Table1[[#This Row],[Photon energy fr (eV)]]+Table1[[#This Row],[Photon energy to (eV)]])/2)</f>
        <v>12.7726112</v>
      </c>
      <c r="F2792" s="8">
        <v>154.69860468532201</v>
      </c>
      <c r="G2792" s="1">
        <v>-7.1621840386626401</v>
      </c>
      <c r="H2792" s="2"/>
      <c r="I2792"/>
      <c r="J2792" s="2"/>
    </row>
    <row r="2793" spans="1:10" x14ac:dyDescent="0.2">
      <c r="A2793" s="2" t="s">
        <v>21</v>
      </c>
      <c r="B2793" s="9">
        <v>18.68</v>
      </c>
      <c r="C2793" s="9"/>
      <c r="D27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93" s="6">
        <f>IF(Table1[[#This Row],[Photon energy to (eV)]]="",2*Table1[[#This Row],[Photon energy fr (eV)]]-Threshold,(Table1[[#This Row],[Photon energy fr (eV)]]+Table1[[#This Row],[Photon energy to (eV)]])/2)</f>
        <v>12.7726112</v>
      </c>
      <c r="F2793" s="8">
        <v>155.27156248045301</v>
      </c>
      <c r="G2793" s="1">
        <v>-6.8981580840876697</v>
      </c>
      <c r="H2793" s="2"/>
      <c r="I2793"/>
      <c r="J2793" s="2"/>
    </row>
    <row r="2794" spans="1:10" x14ac:dyDescent="0.2">
      <c r="A2794" s="2" t="s">
        <v>21</v>
      </c>
      <c r="B2794" s="9">
        <v>18.68</v>
      </c>
      <c r="C2794" s="9"/>
      <c r="D27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94" s="6">
        <f>IF(Table1[[#This Row],[Photon energy to (eV)]]="",2*Table1[[#This Row],[Photon energy fr (eV)]]-Threshold,(Table1[[#This Row],[Photon energy fr (eV)]]+Table1[[#This Row],[Photon energy to (eV)]])/2)</f>
        <v>12.7726112</v>
      </c>
      <c r="F2794" s="8">
        <v>155.84452027558399</v>
      </c>
      <c r="G2794" s="1">
        <v>-6.6393857416891002</v>
      </c>
      <c r="H2794" s="2"/>
      <c r="I2794"/>
      <c r="J2794" s="2"/>
    </row>
    <row r="2795" spans="1:10" x14ac:dyDescent="0.2">
      <c r="A2795" s="2" t="s">
        <v>21</v>
      </c>
      <c r="B2795" s="9">
        <v>18.68</v>
      </c>
      <c r="C2795" s="9"/>
      <c r="D27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95" s="6">
        <f>IF(Table1[[#This Row],[Photon energy to (eV)]]="",2*Table1[[#This Row],[Photon energy fr (eV)]]-Threshold,(Table1[[#This Row],[Photon energy fr (eV)]]+Table1[[#This Row],[Photon energy to (eV)]])/2)</f>
        <v>12.7726112</v>
      </c>
      <c r="F2795" s="8">
        <v>156.41747807071499</v>
      </c>
      <c r="G2795" s="1">
        <v>-6.3860193781817296</v>
      </c>
      <c r="H2795" s="2"/>
      <c r="I2795"/>
      <c r="J2795" s="2"/>
    </row>
    <row r="2796" spans="1:10" x14ac:dyDescent="0.2">
      <c r="A2796" s="2" t="s">
        <v>21</v>
      </c>
      <c r="B2796" s="9">
        <v>18.68</v>
      </c>
      <c r="C2796" s="9"/>
      <c r="D27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96" s="6">
        <f>IF(Table1[[#This Row],[Photon energy to (eV)]]="",2*Table1[[#This Row],[Photon energy fr (eV)]]-Threshold,(Table1[[#This Row],[Photon energy fr (eV)]]+Table1[[#This Row],[Photon energy to (eV)]])/2)</f>
        <v>12.7726112</v>
      </c>
      <c r="F2796" s="8">
        <v>156.990435865846</v>
      </c>
      <c r="G2796" s="1">
        <v>-6.1381932201243199</v>
      </c>
      <c r="H2796" s="2"/>
      <c r="I2796"/>
      <c r="J2796" s="2"/>
    </row>
    <row r="2797" spans="1:10" x14ac:dyDescent="0.2">
      <c r="A2797" s="2" t="s">
        <v>21</v>
      </c>
      <c r="B2797" s="9">
        <v>18.68</v>
      </c>
      <c r="C2797" s="9"/>
      <c r="D27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97" s="6">
        <f>IF(Table1[[#This Row],[Photon energy to (eV)]]="",2*Table1[[#This Row],[Photon energy fr (eV)]]-Threshold,(Table1[[#This Row],[Photon energy fr (eV)]]+Table1[[#This Row],[Photon energy to (eV)]])/2)</f>
        <v>12.7726112</v>
      </c>
      <c r="F2797" s="8">
        <v>157.563393660976</v>
      </c>
      <c r="G2797" s="1">
        <v>-5.8960249880168902</v>
      </c>
      <c r="H2797" s="2"/>
      <c r="I2797"/>
      <c r="J2797" s="2"/>
    </row>
    <row r="2798" spans="1:10" x14ac:dyDescent="0.2">
      <c r="A2798" s="2" t="s">
        <v>21</v>
      </c>
      <c r="B2798" s="9">
        <v>18.68</v>
      </c>
      <c r="C2798" s="9"/>
      <c r="D27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98" s="6">
        <f>IF(Table1[[#This Row],[Photon energy to (eV)]]="",2*Table1[[#This Row],[Photon energy fr (eV)]]-Threshold,(Table1[[#This Row],[Photon energy fr (eV)]]+Table1[[#This Row],[Photon energy to (eV)]])/2)</f>
        <v>12.7726112</v>
      </c>
      <c r="F2798" s="8">
        <v>158.13635145610701</v>
      </c>
      <c r="G2798" s="1">
        <v>-5.6596174038148197</v>
      </c>
      <c r="H2798" s="2"/>
      <c r="I2798"/>
      <c r="J2798" s="2"/>
    </row>
    <row r="2799" spans="1:10" x14ac:dyDescent="0.2">
      <c r="A2799" s="2" t="s">
        <v>21</v>
      </c>
      <c r="B2799" s="9">
        <v>18.68</v>
      </c>
      <c r="C2799" s="9"/>
      <c r="D27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799" s="6">
        <f>IF(Table1[[#This Row],[Photon energy to (eV)]]="",2*Table1[[#This Row],[Photon energy fr (eV)]]-Threshold,(Table1[[#This Row],[Photon energy fr (eV)]]+Table1[[#This Row],[Photon energy to (eV)]])/2)</f>
        <v>12.7726112</v>
      </c>
      <c r="F2799" s="8">
        <v>158.70930925123801</v>
      </c>
      <c r="G2799" s="1">
        <v>-5.4290595810968503</v>
      </c>
      <c r="H2799" s="2"/>
      <c r="I2799"/>
      <c r="J2799" s="2"/>
    </row>
    <row r="2800" spans="1:10" x14ac:dyDescent="0.2">
      <c r="A2800" s="2" t="s">
        <v>21</v>
      </c>
      <c r="B2800" s="9">
        <v>18.68</v>
      </c>
      <c r="C2800" s="9"/>
      <c r="D28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00" s="6">
        <f>IF(Table1[[#This Row],[Photon energy to (eV)]]="",2*Table1[[#This Row],[Photon energy fr (eV)]]-Threshold,(Table1[[#This Row],[Photon energy fr (eV)]]+Table1[[#This Row],[Photon energy to (eV)]])/2)</f>
        <v>12.7726112</v>
      </c>
      <c r="F2800" s="8">
        <v>159.28226704636899</v>
      </c>
      <c r="G2800" s="1">
        <v>-5.2044283063956698</v>
      </c>
      <c r="H2800" s="2"/>
      <c r="I2800"/>
      <c r="J2800" s="2"/>
    </row>
    <row r="2801" spans="1:10" x14ac:dyDescent="0.2">
      <c r="A2801" s="2" t="s">
        <v>21</v>
      </c>
      <c r="B2801" s="9">
        <v>18.68</v>
      </c>
      <c r="C2801" s="9"/>
      <c r="D28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01" s="6">
        <f>IF(Table1[[#This Row],[Photon energy to (eV)]]="",2*Table1[[#This Row],[Photon energy fr (eV)]]-Threshold,(Table1[[#This Row],[Photon energy fr (eV)]]+Table1[[#This Row],[Photon energy to (eV)]])/2)</f>
        <v>12.7726112</v>
      </c>
      <c r="F2801" s="8">
        <v>159.85522484149999</v>
      </c>
      <c r="G2801" s="1">
        <v>-4.9857892196225597</v>
      </c>
      <c r="H2801" s="2"/>
      <c r="I2801"/>
      <c r="J2801" s="2"/>
    </row>
    <row r="2802" spans="1:10" x14ac:dyDescent="0.2">
      <c r="A2802" s="2" t="s">
        <v>21</v>
      </c>
      <c r="B2802" s="9">
        <v>18.68</v>
      </c>
      <c r="C2802" s="9"/>
      <c r="D28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02" s="6">
        <f>IF(Table1[[#This Row],[Photon energy to (eV)]]="",2*Table1[[#This Row],[Photon energy fr (eV)]]-Threshold,(Table1[[#This Row],[Photon energy fr (eV)]]+Table1[[#This Row],[Photon energy to (eV)]])/2)</f>
        <v>12.7726112</v>
      </c>
      <c r="F2802" s="8">
        <v>160.42818263663099</v>
      </c>
      <c r="G2802" s="1">
        <v>-4.7731979009668599</v>
      </c>
      <c r="H2802" s="2"/>
      <c r="I2802"/>
      <c r="J2802" s="2"/>
    </row>
    <row r="2803" spans="1:10" x14ac:dyDescent="0.2">
      <c r="A2803" s="2" t="s">
        <v>21</v>
      </c>
      <c r="B2803" s="9">
        <v>18.68</v>
      </c>
      <c r="C2803" s="9"/>
      <c r="D28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03" s="6">
        <f>IF(Table1[[#This Row],[Photon energy to (eV)]]="",2*Table1[[#This Row],[Photon energy fr (eV)]]-Threshold,(Table1[[#This Row],[Photon energy fr (eV)]]+Table1[[#This Row],[Photon energy to (eV)]])/2)</f>
        <v>12.7726112</v>
      </c>
      <c r="F2803" s="8">
        <v>161.001140431761</v>
      </c>
      <c r="G2803" s="1">
        <v>-4.5667008715088997</v>
      </c>
      <c r="H2803" s="2"/>
      <c r="I2803"/>
      <c r="J2803" s="2"/>
    </row>
    <row r="2804" spans="1:10" x14ac:dyDescent="0.2">
      <c r="A2804" s="2" t="s">
        <v>21</v>
      </c>
      <c r="B2804" s="9">
        <v>18.68</v>
      </c>
      <c r="C2804" s="9"/>
      <c r="D28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04" s="6">
        <f>IF(Table1[[#This Row],[Photon energy to (eV)]]="",2*Table1[[#This Row],[Photon energy fr (eV)]]-Threshold,(Table1[[#This Row],[Photon energy fr (eV)]]+Table1[[#This Row],[Photon energy to (eV)]])/2)</f>
        <v>12.7726112</v>
      </c>
      <c r="F2804" s="8">
        <v>161.574098226892</v>
      </c>
      <c r="G2804" s="1">
        <v>-4.3663365137547299</v>
      </c>
      <c r="H2804" s="2"/>
      <c r="I2804"/>
      <c r="J2804" s="2"/>
    </row>
    <row r="2805" spans="1:10" x14ac:dyDescent="0.2">
      <c r="A2805" s="2" t="s">
        <v>21</v>
      </c>
      <c r="B2805" s="9">
        <v>18.68</v>
      </c>
      <c r="C2805" s="9"/>
      <c r="D28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05" s="6">
        <f>IF(Table1[[#This Row],[Photon energy to (eV)]]="",2*Table1[[#This Row],[Photon energy fr (eV)]]-Threshold,(Table1[[#This Row],[Photon energy fr (eV)]]+Table1[[#This Row],[Photon energy to (eV)]])/2)</f>
        <v>12.7726112</v>
      </c>
      <c r="F2805" s="8">
        <v>162.14705602202301</v>
      </c>
      <c r="G2805" s="1">
        <v>-4.1721359183633</v>
      </c>
      <c r="H2805" s="2"/>
      <c r="I2805"/>
      <c r="J2805" s="2"/>
    </row>
    <row r="2806" spans="1:10" x14ac:dyDescent="0.2">
      <c r="A2806" s="2" t="s">
        <v>21</v>
      </c>
      <c r="B2806" s="9">
        <v>18.68</v>
      </c>
      <c r="C2806" s="9"/>
      <c r="D28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06" s="6">
        <f>IF(Table1[[#This Row],[Photon energy to (eV)]]="",2*Table1[[#This Row],[Photon energy fr (eV)]]-Threshold,(Table1[[#This Row],[Photon energy fr (eV)]]+Table1[[#This Row],[Photon energy to (eV)]])/2)</f>
        <v>12.7726112</v>
      </c>
      <c r="F2806" s="8">
        <v>162.72001381715401</v>
      </c>
      <c r="G2806" s="1">
        <v>-3.98412366263479</v>
      </c>
      <c r="H2806" s="2"/>
      <c r="I2806"/>
      <c r="J2806" s="2"/>
    </row>
    <row r="2807" spans="1:10" x14ac:dyDescent="0.2">
      <c r="A2807" s="2" t="s">
        <v>21</v>
      </c>
      <c r="B2807" s="9">
        <v>18.68</v>
      </c>
      <c r="C2807" s="9"/>
      <c r="D28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07" s="6">
        <f>IF(Table1[[#This Row],[Photon energy to (eV)]]="",2*Table1[[#This Row],[Photon energy fr (eV)]]-Threshold,(Table1[[#This Row],[Photon energy fr (eV)]]+Table1[[#This Row],[Photon energy to (eV)]])/2)</f>
        <v>12.7726112</v>
      </c>
      <c r="F2807" s="8">
        <v>163.29297161228499</v>
      </c>
      <c r="G2807" s="1">
        <v>-3.80231852585844</v>
      </c>
      <c r="H2807" s="2"/>
      <c r="I2807"/>
      <c r="J2807" s="2"/>
    </row>
    <row r="2808" spans="1:10" x14ac:dyDescent="0.2">
      <c r="A2808" s="2" t="s">
        <v>21</v>
      </c>
      <c r="B2808" s="9">
        <v>18.68</v>
      </c>
      <c r="C2808" s="9"/>
      <c r="D28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08" s="6">
        <f>IF(Table1[[#This Row],[Photon energy to (eV)]]="",2*Table1[[#This Row],[Photon energy fr (eV)]]-Threshold,(Table1[[#This Row],[Photon energy fr (eV)]]+Table1[[#This Row],[Photon energy to (eV)]])/2)</f>
        <v>12.7726112</v>
      </c>
      <c r="F2808" s="8">
        <v>163.865929407415</v>
      </c>
      <c r="G2808" s="1">
        <v>-3.6267341466089702</v>
      </c>
      <c r="H2808" s="2"/>
      <c r="I2808"/>
      <c r="J2808" s="2"/>
    </row>
    <row r="2809" spans="1:10" x14ac:dyDescent="0.2">
      <c r="A2809" s="2" t="s">
        <v>21</v>
      </c>
      <c r="B2809" s="9">
        <v>18.68</v>
      </c>
      <c r="C2809" s="9"/>
      <c r="D28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09" s="6">
        <f>IF(Table1[[#This Row],[Photon energy to (eV)]]="",2*Table1[[#This Row],[Photon energy fr (eV)]]-Threshold,(Table1[[#This Row],[Photon energy fr (eV)]]+Table1[[#This Row],[Photon energy to (eV)]])/2)</f>
        <v>12.7726112</v>
      </c>
      <c r="F2809" s="8">
        <v>164.438887202546</v>
      </c>
      <c r="G2809" s="1">
        <v>-3.45737962637038</v>
      </c>
      <c r="H2809" s="2"/>
      <c r="I2809"/>
      <c r="J2809" s="2"/>
    </row>
    <row r="2810" spans="1:10" x14ac:dyDescent="0.2">
      <c r="A2810" s="2" t="s">
        <v>21</v>
      </c>
      <c r="B2810" s="9">
        <v>18.68</v>
      </c>
      <c r="C2810" s="9"/>
      <c r="D28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10" s="6">
        <f>IF(Table1[[#This Row],[Photon energy to (eV)]]="",2*Table1[[#This Row],[Photon energy fr (eV)]]-Threshold,(Table1[[#This Row],[Photon energy fr (eV)]]+Table1[[#This Row],[Photon energy to (eV)]])/2)</f>
        <v>12.7726112</v>
      </c>
      <c r="F2810" s="8">
        <v>165.011844997677</v>
      </c>
      <c r="G2810" s="1">
        <v>-3.2942600834751099</v>
      </c>
      <c r="H2810" s="2"/>
      <c r="I2810"/>
      <c r="J2810" s="2"/>
    </row>
    <row r="2811" spans="1:10" x14ac:dyDescent="0.2">
      <c r="A2811" s="2" t="s">
        <v>21</v>
      </c>
      <c r="B2811" s="9">
        <v>18.68</v>
      </c>
      <c r="C2811" s="9"/>
      <c r="D28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11" s="6">
        <f>IF(Table1[[#This Row],[Photon energy to (eV)]]="",2*Table1[[#This Row],[Photon energy fr (eV)]]-Threshold,(Table1[[#This Row],[Photon energy fr (eV)]]+Table1[[#This Row],[Photon energy to (eV)]])/2)</f>
        <v>12.7726112</v>
      </c>
      <c r="F2811" s="8">
        <v>165.58480279280801</v>
      </c>
      <c r="G2811" s="1">
        <v>-3.1373771615683701</v>
      </c>
      <c r="H2811" s="2"/>
      <c r="I2811"/>
      <c r="J2811" s="2"/>
    </row>
    <row r="2812" spans="1:10" x14ac:dyDescent="0.2">
      <c r="A2812" s="2" t="s">
        <v>21</v>
      </c>
      <c r="B2812" s="9">
        <v>18.68</v>
      </c>
      <c r="C2812" s="9"/>
      <c r="D28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12" s="6">
        <f>IF(Table1[[#This Row],[Photon energy to (eV)]]="",2*Table1[[#This Row],[Photon energy fr (eV)]]-Threshold,(Table1[[#This Row],[Photon energy fr (eV)]]+Table1[[#This Row],[Photon energy to (eV)]])/2)</f>
        <v>12.7726112</v>
      </c>
      <c r="F2812" s="8">
        <v>166.15776058793901</v>
      </c>
      <c r="G2812" s="1">
        <v>-2.9867294958574302</v>
      </c>
      <c r="H2812" s="2"/>
      <c r="I2812"/>
      <c r="J2812" s="2"/>
    </row>
    <row r="2813" spans="1:10" x14ac:dyDescent="0.2">
      <c r="A2813" s="2" t="s">
        <v>21</v>
      </c>
      <c r="B2813" s="9">
        <v>18.68</v>
      </c>
      <c r="C2813" s="9"/>
      <c r="D28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13" s="6">
        <f>IF(Table1[[#This Row],[Photon energy to (eV)]]="",2*Table1[[#This Row],[Photon energy fr (eV)]]-Threshold,(Table1[[#This Row],[Photon energy fr (eV)]]+Table1[[#This Row],[Photon energy to (eV)]])/2)</f>
        <v>12.7726112</v>
      </c>
      <c r="F2813" s="8">
        <v>166.73071838307001</v>
      </c>
      <c r="G2813" s="1">
        <v>-2.8423131404409201</v>
      </c>
      <c r="H2813" s="2"/>
      <c r="I2813"/>
      <c r="J2813" s="2"/>
    </row>
    <row r="2814" spans="1:10" x14ac:dyDescent="0.2">
      <c r="A2814" s="2" t="s">
        <v>21</v>
      </c>
      <c r="B2814" s="9">
        <v>18.68</v>
      </c>
      <c r="C2814" s="9"/>
      <c r="D28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14" s="6">
        <f>IF(Table1[[#This Row],[Photon energy to (eV)]]="",2*Table1[[#This Row],[Photon energy fr (eV)]]-Threshold,(Table1[[#This Row],[Photon energy fr (eV)]]+Table1[[#This Row],[Photon energy to (eV)]])/2)</f>
        <v>12.7726112</v>
      </c>
      <c r="F2814" s="8">
        <v>167.30367617819999</v>
      </c>
      <c r="G2814" s="1">
        <v>-2.7041219600043598</v>
      </c>
      <c r="H2814" s="2"/>
      <c r="I2814"/>
      <c r="J2814" s="2"/>
    </row>
    <row r="2815" spans="1:10" x14ac:dyDescent="0.2">
      <c r="A2815" s="2" t="s">
        <v>21</v>
      </c>
      <c r="B2815" s="9">
        <v>18.68</v>
      </c>
      <c r="C2815" s="9"/>
      <c r="D28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15" s="6">
        <f>IF(Table1[[#This Row],[Photon energy to (eV)]]="",2*Table1[[#This Row],[Photon energy fr (eV)]]-Threshold,(Table1[[#This Row],[Photon energy fr (eV)]]+Table1[[#This Row],[Photon energy to (eV)]])/2)</f>
        <v>12.7726112</v>
      </c>
      <c r="F2815" s="8">
        <v>167.876633973331</v>
      </c>
      <c r="G2815" s="1">
        <v>-2.5721479882623299</v>
      </c>
      <c r="H2815" s="2"/>
      <c r="I2815"/>
      <c r="J2815" s="2"/>
    </row>
    <row r="2816" spans="1:10" x14ac:dyDescent="0.2">
      <c r="A2816" s="2" t="s">
        <v>21</v>
      </c>
      <c r="B2816" s="9">
        <v>18.68</v>
      </c>
      <c r="C2816" s="9"/>
      <c r="D28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16" s="6">
        <f>IF(Table1[[#This Row],[Photon energy to (eV)]]="",2*Table1[[#This Row],[Photon energy fr (eV)]]-Threshold,(Table1[[#This Row],[Photon energy fr (eV)]]+Table1[[#This Row],[Photon energy to (eV)]])/2)</f>
        <v>12.7726112</v>
      </c>
      <c r="F2816" s="8">
        <v>168.449591768462</v>
      </c>
      <c r="G2816" s="1">
        <v>-2.44638175616707</v>
      </c>
      <c r="H2816" s="2"/>
      <c r="I2816"/>
      <c r="J2816" s="2"/>
    </row>
    <row r="2817" spans="1:10" x14ac:dyDescent="0.2">
      <c r="A2817" s="2" t="s">
        <v>21</v>
      </c>
      <c r="B2817" s="9">
        <v>18.68</v>
      </c>
      <c r="C2817" s="9"/>
      <c r="D28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17" s="6">
        <f>IF(Table1[[#This Row],[Photon energy to (eV)]]="",2*Table1[[#This Row],[Photon energy fr (eV)]]-Threshold,(Table1[[#This Row],[Photon energy fr (eV)]]+Table1[[#This Row],[Photon energy to (eV)]])/2)</f>
        <v>12.7726112</v>
      </c>
      <c r="F2817" s="8">
        <v>169.022549563593</v>
      </c>
      <c r="G2817" s="1">
        <v>-2.3268125917042002</v>
      </c>
      <c r="H2817" s="2"/>
      <c r="I2817"/>
      <c r="J2817" s="2"/>
    </row>
    <row r="2818" spans="1:10" x14ac:dyDescent="0.2">
      <c r="A2818" s="2" t="s">
        <v>21</v>
      </c>
      <c r="B2818" s="9">
        <v>18.68</v>
      </c>
      <c r="C2818" s="9"/>
      <c r="D28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18" s="6">
        <f>IF(Table1[[#This Row],[Photon energy to (eV)]]="",2*Table1[[#This Row],[Photon energy fr (eV)]]-Threshold,(Table1[[#This Row],[Photon energy fr (eV)]]+Table1[[#This Row],[Photon energy to (eV)]])/2)</f>
        <v>12.7726112</v>
      </c>
      <c r="F2818" s="8">
        <v>169.59550735872401</v>
      </c>
      <c r="G2818" s="1">
        <v>-2.2134288941089202</v>
      </c>
      <c r="H2818" s="2"/>
      <c r="I2818"/>
      <c r="J2818" s="2"/>
    </row>
    <row r="2819" spans="1:10" x14ac:dyDescent="0.2">
      <c r="A2819" s="2" t="s">
        <v>21</v>
      </c>
      <c r="B2819" s="9">
        <v>18.68</v>
      </c>
      <c r="C2819" s="9"/>
      <c r="D28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19" s="6">
        <f>IF(Table1[[#This Row],[Photon energy to (eV)]]="",2*Table1[[#This Row],[Photon energy fr (eV)]]-Threshold,(Table1[[#This Row],[Photon energy fr (eV)]]+Table1[[#This Row],[Photon energy to (eV)]])/2)</f>
        <v>12.7726112</v>
      </c>
      <c r="F2819" s="8">
        <v>170.16846515385501</v>
      </c>
      <c r="G2819" s="1">
        <v>-2.1062183837816701</v>
      </c>
      <c r="H2819" s="2"/>
      <c r="I2819"/>
      <c r="J2819" s="2"/>
    </row>
    <row r="2820" spans="1:10" x14ac:dyDescent="0.2">
      <c r="A2820" s="2" t="s">
        <v>21</v>
      </c>
      <c r="B2820" s="9">
        <v>18.68</v>
      </c>
      <c r="C2820" s="9"/>
      <c r="D28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20" s="6">
        <f>IF(Table1[[#This Row],[Photon energy to (eV)]]="",2*Table1[[#This Row],[Photon energy fr (eV)]]-Threshold,(Table1[[#This Row],[Photon energy fr (eV)]]+Table1[[#This Row],[Photon energy to (eV)]])/2)</f>
        <v>12.7726112</v>
      </c>
      <c r="F2820" s="8">
        <v>170.74142294898499</v>
      </c>
      <c r="G2820" s="1">
        <v>-2.0051683303101702</v>
      </c>
      <c r="H2820" s="2"/>
      <c r="I2820"/>
      <c r="J2820" s="2"/>
    </row>
    <row r="2821" spans="1:10" x14ac:dyDescent="0.2">
      <c r="A2821" s="2" t="s">
        <v>21</v>
      </c>
      <c r="B2821" s="9">
        <v>18.68</v>
      </c>
      <c r="C2821" s="9"/>
      <c r="D28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21" s="6">
        <f>IF(Table1[[#This Row],[Photon energy to (eV)]]="",2*Table1[[#This Row],[Photon energy fr (eV)]]-Threshold,(Table1[[#This Row],[Photon energy fr (eV)]]+Table1[[#This Row],[Photon energy to (eV)]])/2)</f>
        <v>12.7726112</v>
      </c>
      <c r="F2821" s="8">
        <v>171.31438074411599</v>
      </c>
      <c r="G2821" s="1">
        <v>-1.91026575991238</v>
      </c>
      <c r="H2821" s="2"/>
      <c r="I2821"/>
      <c r="J2821" s="2"/>
    </row>
    <row r="2822" spans="1:10" x14ac:dyDescent="0.2">
      <c r="A2822" s="2" t="s">
        <v>21</v>
      </c>
      <c r="B2822" s="9">
        <v>18.68</v>
      </c>
      <c r="C2822" s="9"/>
      <c r="D28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22" s="6">
        <f>IF(Table1[[#This Row],[Photon energy to (eV)]]="",2*Table1[[#This Row],[Photon energy fr (eV)]]-Threshold,(Table1[[#This Row],[Photon energy fr (eV)]]+Table1[[#This Row],[Photon energy to (eV)]])/2)</f>
        <v>12.7726112</v>
      </c>
      <c r="F2822" s="8">
        <v>171.887338539247</v>
      </c>
      <c r="G2822" s="1">
        <v>-1.8214976439701001</v>
      </c>
      <c r="H2822" s="2"/>
      <c r="I2822"/>
      <c r="J2822" s="2"/>
    </row>
    <row r="2823" spans="1:10" x14ac:dyDescent="0.2">
      <c r="A2823" s="2" t="s">
        <v>21</v>
      </c>
      <c r="B2823" s="9">
        <v>18.68</v>
      </c>
      <c r="C2823" s="9"/>
      <c r="D28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23" s="6">
        <f>IF(Table1[[#This Row],[Photon energy to (eV)]]="",2*Table1[[#This Row],[Photon energy fr (eV)]]-Threshold,(Table1[[#This Row],[Photon energy fr (eV)]]+Table1[[#This Row],[Photon energy to (eV)]])/2)</f>
        <v>12.7726112</v>
      </c>
      <c r="F2823" s="8">
        <v>172.460296334378</v>
      </c>
      <c r="G2823" s="1">
        <v>-1.7388510699944999</v>
      </c>
      <c r="H2823" s="2"/>
      <c r="I2823"/>
      <c r="J2823" s="2"/>
    </row>
    <row r="2824" spans="1:10" x14ac:dyDescent="0.2">
      <c r="A2824" s="2" t="s">
        <v>21</v>
      </c>
      <c r="B2824" s="9">
        <v>18.68</v>
      </c>
      <c r="C2824" s="9"/>
      <c r="D28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24" s="6">
        <f>IF(Table1[[#This Row],[Photon energy to (eV)]]="",2*Table1[[#This Row],[Photon energy fr (eV)]]-Threshold,(Table1[[#This Row],[Photon energy fr (eV)]]+Table1[[#This Row],[Photon energy to (eV)]])/2)</f>
        <v>12.7726112</v>
      </c>
      <c r="F2824" s="8">
        <v>173.033254129509</v>
      </c>
      <c r="G2824" s="1">
        <v>-1.66231339632894</v>
      </c>
      <c r="H2824" s="2"/>
      <c r="I2824"/>
      <c r="J2824" s="2"/>
    </row>
    <row r="2825" spans="1:10" x14ac:dyDescent="0.2">
      <c r="A2825" s="2" t="s">
        <v>21</v>
      </c>
      <c r="B2825" s="9">
        <v>18.68</v>
      </c>
      <c r="C2825" s="9"/>
      <c r="D28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25" s="6">
        <f>IF(Table1[[#This Row],[Photon energy to (eV)]]="",2*Table1[[#This Row],[Photon energy fr (eV)]]-Threshold,(Table1[[#This Row],[Photon energy fr (eV)]]+Table1[[#This Row],[Photon energy to (eV)]])/2)</f>
        <v>12.7726112</v>
      </c>
      <c r="F2825" s="8">
        <v>173.60621192463901</v>
      </c>
      <c r="G2825" s="1">
        <v>-1.59187239174408</v>
      </c>
      <c r="H2825" s="2"/>
      <c r="I2825"/>
      <c r="J2825" s="2"/>
    </row>
    <row r="2826" spans="1:10" x14ac:dyDescent="0.2">
      <c r="A2826" s="2" t="s">
        <v>21</v>
      </c>
      <c r="B2826" s="9">
        <v>18.68</v>
      </c>
      <c r="C2826" s="9"/>
      <c r="D28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26" s="6">
        <f>IF(Table1[[#This Row],[Photon energy to (eV)]]="",2*Table1[[#This Row],[Photon energy fr (eV)]]-Threshold,(Table1[[#This Row],[Photon energy fr (eV)]]+Table1[[#This Row],[Photon energy to (eV)]])/2)</f>
        <v>12.7726112</v>
      </c>
      <c r="F2826" s="8">
        <v>174.17916971976999</v>
      </c>
      <c r="G2826" s="1">
        <v>-1.52751636084858</v>
      </c>
      <c r="H2826" s="2"/>
      <c r="I2826"/>
      <c r="J2826" s="2"/>
    </row>
    <row r="2827" spans="1:10" x14ac:dyDescent="0.2">
      <c r="A2827" s="2" t="s">
        <v>21</v>
      </c>
      <c r="B2827" s="9">
        <v>18.68</v>
      </c>
      <c r="C2827" s="9"/>
      <c r="D28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27" s="6">
        <f>IF(Table1[[#This Row],[Photon energy to (eV)]]="",2*Table1[[#This Row],[Photon energy fr (eV)]]-Threshold,(Table1[[#This Row],[Photon energy fr (eV)]]+Table1[[#This Row],[Photon energy to (eV)]])/2)</f>
        <v>12.7726112</v>
      </c>
      <c r="F2827" s="8">
        <v>174.75212751490099</v>
      </c>
      <c r="G2827" s="1">
        <v>-1.46923425645262</v>
      </c>
      <c r="H2827" s="2"/>
      <c r="I2827"/>
      <c r="J2827" s="2"/>
    </row>
    <row r="2828" spans="1:10" x14ac:dyDescent="0.2">
      <c r="A2828" s="2" t="s">
        <v>21</v>
      </c>
      <c r="B2828" s="9">
        <v>18.68</v>
      </c>
      <c r="C2828" s="9"/>
      <c r="D28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28" s="6">
        <f>IF(Table1[[#This Row],[Photon energy to (eV)]]="",2*Table1[[#This Row],[Photon energy fr (eV)]]-Threshold,(Table1[[#This Row],[Photon energy fr (eV)]]+Table1[[#This Row],[Photon energy to (eV)]])/2)</f>
        <v>12.7726112</v>
      </c>
      <c r="F2828" s="8">
        <v>175.32508531003199</v>
      </c>
      <c r="G2828" s="1">
        <v>-1.4170157795056999</v>
      </c>
      <c r="H2828" s="2"/>
      <c r="I2828"/>
      <c r="J2828" s="2"/>
    </row>
    <row r="2829" spans="1:10" x14ac:dyDescent="0.2">
      <c r="A2829" s="2" t="s">
        <v>21</v>
      </c>
      <c r="B2829" s="9">
        <v>18.68</v>
      </c>
      <c r="C2829" s="9"/>
      <c r="D28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29" s="6">
        <f>IF(Table1[[#This Row],[Photon energy to (eV)]]="",2*Table1[[#This Row],[Photon energy fr (eV)]]-Threshold,(Table1[[#This Row],[Photon energy fr (eV)]]+Table1[[#This Row],[Photon energy to (eV)]])/2)</f>
        <v>12.7726112</v>
      </c>
      <c r="F2829" s="8">
        <v>175.898043105163</v>
      </c>
      <c r="G2829" s="1">
        <v>-1.3708514675769801</v>
      </c>
      <c r="H2829" s="2"/>
      <c r="I2829"/>
      <c r="J2829" s="2"/>
    </row>
    <row r="2830" spans="1:10" x14ac:dyDescent="0.2">
      <c r="A2830" s="2" t="s">
        <v>21</v>
      </c>
      <c r="B2830" s="9">
        <v>18.68</v>
      </c>
      <c r="C2830" s="9"/>
      <c r="D28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30" s="6">
        <f>IF(Table1[[#This Row],[Photon energy to (eV)]]="",2*Table1[[#This Row],[Photon energy fr (eV)]]-Threshold,(Table1[[#This Row],[Photon energy fr (eV)]]+Table1[[#This Row],[Photon energy to (eV)]])/2)</f>
        <v>12.7726112</v>
      </c>
      <c r="F2830" s="8">
        <v>176.471000900294</v>
      </c>
      <c r="G2830" s="1">
        <v>-1.3307327724021401</v>
      </c>
      <c r="H2830" s="2"/>
      <c r="I2830"/>
      <c r="J2830" s="2"/>
    </row>
    <row r="2831" spans="1:10" x14ac:dyDescent="0.2">
      <c r="A2831" s="2" t="s">
        <v>21</v>
      </c>
      <c r="B2831" s="9">
        <v>18.68</v>
      </c>
      <c r="C2831" s="9"/>
      <c r="D28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31" s="6">
        <f>IF(Table1[[#This Row],[Photon energy to (eV)]]="",2*Table1[[#This Row],[Photon energy fr (eV)]]-Threshold,(Table1[[#This Row],[Photon energy fr (eV)]]+Table1[[#This Row],[Photon energy to (eV)]])/2)</f>
        <v>12.7726112</v>
      </c>
      <c r="F2831" s="8">
        <v>177.04395869542401</v>
      </c>
      <c r="G2831" s="1">
        <v>-1.2966521270740801</v>
      </c>
      <c r="H2831" s="2"/>
      <c r="I2831"/>
      <c r="J2831" s="2"/>
    </row>
    <row r="2832" spans="1:10" x14ac:dyDescent="0.2">
      <c r="A2832" s="2" t="s">
        <v>21</v>
      </c>
      <c r="B2832" s="9">
        <v>18.68</v>
      </c>
      <c r="C2832" s="9"/>
      <c r="D28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32" s="6">
        <f>IF(Table1[[#This Row],[Photon energy to (eV)]]="",2*Table1[[#This Row],[Photon energy fr (eV)]]-Threshold,(Table1[[#This Row],[Photon energy fr (eV)]]+Table1[[#This Row],[Photon energy to (eV)]])/2)</f>
        <v>12.7726112</v>
      </c>
      <c r="F2832" s="8">
        <v>177.61691649055501</v>
      </c>
      <c r="G2832" s="1">
        <v>-1.26860300346365</v>
      </c>
      <c r="H2832" s="2"/>
      <c r="I2832"/>
      <c r="J2832" s="2"/>
    </row>
    <row r="2833" spans="1:10" x14ac:dyDescent="0.2">
      <c r="A2833" s="2" t="s">
        <v>21</v>
      </c>
      <c r="B2833" s="9">
        <v>18.68</v>
      </c>
      <c r="C2833" s="9"/>
      <c r="D28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33" s="6">
        <f>IF(Table1[[#This Row],[Photon energy to (eV)]]="",2*Table1[[#This Row],[Photon energy fr (eV)]]-Threshold,(Table1[[#This Row],[Photon energy fr (eV)]]+Table1[[#This Row],[Photon energy to (eV)]])/2)</f>
        <v>12.7726112</v>
      </c>
      <c r="F2833" s="8">
        <v>178.18987428568599</v>
      </c>
      <c r="G2833" s="1">
        <v>-1.24657996035893</v>
      </c>
      <c r="H2833" s="2"/>
      <c r="I2833"/>
      <c r="J2833" s="2"/>
    </row>
    <row r="2834" spans="1:10" x14ac:dyDescent="0.2">
      <c r="A2834" s="2" t="s">
        <v>21</v>
      </c>
      <c r="B2834" s="9">
        <v>18.68</v>
      </c>
      <c r="C2834" s="9"/>
      <c r="D28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34" s="6">
        <f>IF(Table1[[#This Row],[Photon energy to (eV)]]="",2*Table1[[#This Row],[Photon energy fr (eV)]]-Threshold,(Table1[[#This Row],[Photon energy fr (eV)]]+Table1[[#This Row],[Photon energy to (eV)]])/2)</f>
        <v>12.7726112</v>
      </c>
      <c r="F2834" s="8">
        <v>178.76283208081699</v>
      </c>
      <c r="G2834" s="1">
        <v>-1.2305786823851901</v>
      </c>
      <c r="H2834" s="2"/>
      <c r="I2834"/>
      <c r="J2834" s="2"/>
    </row>
    <row r="2835" spans="1:10" x14ac:dyDescent="0.2">
      <c r="A2835" s="2" t="s">
        <v>21</v>
      </c>
      <c r="B2835" s="9">
        <v>18.68</v>
      </c>
      <c r="C2835" s="9"/>
      <c r="D28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35" s="6">
        <f>IF(Table1[[#This Row],[Photon energy to (eV)]]="",2*Table1[[#This Row],[Photon energy fr (eV)]]-Threshold,(Table1[[#This Row],[Photon energy fr (eV)]]+Table1[[#This Row],[Photon energy to (eV)]])/2)</f>
        <v>12.7726112</v>
      </c>
      <c r="F2835" s="8">
        <v>179.335789875948</v>
      </c>
      <c r="G2835" s="1">
        <v>-1.22059601051383</v>
      </c>
      <c r="H2835" s="2"/>
      <c r="I2835"/>
      <c r="J2835" s="2"/>
    </row>
    <row r="2836" spans="1:10" x14ac:dyDescent="0.2">
      <c r="A2836" s="2" t="s">
        <v>21</v>
      </c>
      <c r="B2836" s="9">
        <v>18.68</v>
      </c>
      <c r="C2836" s="9"/>
      <c r="D28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~12.8</v>
      </c>
      <c r="E2836" s="6">
        <f>IF(Table1[[#This Row],[Photon energy to (eV)]]="",2*Table1[[#This Row],[Photon energy fr (eV)]]-Threshold,(Table1[[#This Row],[Photon energy fr (eV)]]+Table1[[#This Row],[Photon energy to (eV)]])/2)</f>
        <v>12.7726112</v>
      </c>
      <c r="F2836" s="8">
        <v>179.908747671079</v>
      </c>
      <c r="G2836" s="1">
        <v>-1.21662996388494</v>
      </c>
      <c r="H2836" s="2"/>
      <c r="I2836"/>
      <c r="J2836" s="2"/>
    </row>
    <row r="2837" spans="1:10" x14ac:dyDescent="0.2">
      <c r="A2837" s="2" t="s">
        <v>21</v>
      </c>
      <c r="B2837" s="9">
        <v>19.100000000000001</v>
      </c>
      <c r="C2837" s="9"/>
      <c r="D28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3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37" s="8">
        <v>0</v>
      </c>
      <c r="G2837" s="1">
        <v>-10.445863126229399</v>
      </c>
      <c r="H2837" s="2"/>
      <c r="I2837"/>
      <c r="J2837" s="2"/>
    </row>
    <row r="2838" spans="1:10" x14ac:dyDescent="0.2">
      <c r="A2838" s="2" t="s">
        <v>21</v>
      </c>
      <c r="B2838" s="9">
        <v>19.100000000000001</v>
      </c>
      <c r="C2838" s="9"/>
      <c r="D28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3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38" s="8">
        <v>0.57295779513082301</v>
      </c>
      <c r="G2838" s="1">
        <v>-10.4496825717479</v>
      </c>
      <c r="H2838" s="2"/>
      <c r="I2838"/>
      <c r="J2838" s="2"/>
    </row>
    <row r="2839" spans="1:10" x14ac:dyDescent="0.2">
      <c r="A2839" s="2" t="s">
        <v>21</v>
      </c>
      <c r="B2839" s="9">
        <v>19.100000000000001</v>
      </c>
      <c r="C2839" s="9"/>
      <c r="D28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3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39" s="8">
        <v>1.14591559026165</v>
      </c>
      <c r="G2839" s="1">
        <v>-10.461142176794599</v>
      </c>
      <c r="H2839" s="2"/>
      <c r="I2839"/>
      <c r="J2839" s="2"/>
    </row>
    <row r="2840" spans="1:10" x14ac:dyDescent="0.2">
      <c r="A2840" s="2" t="s">
        <v>21</v>
      </c>
      <c r="B2840" s="9">
        <v>19.100000000000001</v>
      </c>
      <c r="C2840" s="9"/>
      <c r="D28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4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40" s="8">
        <v>1.71887338539247</v>
      </c>
      <c r="G2840" s="1">
        <v>-10.4802457434023</v>
      </c>
      <c r="H2840" s="2"/>
      <c r="I2840"/>
      <c r="J2840" s="2"/>
    </row>
    <row r="2841" spans="1:10" x14ac:dyDescent="0.2">
      <c r="A2841" s="2" t="s">
        <v>21</v>
      </c>
      <c r="B2841" s="9">
        <v>19.100000000000001</v>
      </c>
      <c r="C2841" s="9"/>
      <c r="D28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4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41" s="8">
        <v>2.2918311805232898</v>
      </c>
      <c r="G2841" s="1">
        <v>-10.5069995967613</v>
      </c>
      <c r="H2841" s="2"/>
      <c r="I2841"/>
      <c r="J2841" s="2"/>
    </row>
    <row r="2842" spans="1:10" x14ac:dyDescent="0.2">
      <c r="A2842" s="2" t="s">
        <v>21</v>
      </c>
      <c r="B2842" s="9">
        <v>19.100000000000001</v>
      </c>
      <c r="C2842" s="9"/>
      <c r="D28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4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42" s="8">
        <v>2.8647889756541201</v>
      </c>
      <c r="G2842" s="1">
        <v>-10.5414125677984</v>
      </c>
      <c r="H2842" s="2"/>
      <c r="I2842"/>
      <c r="J2842" s="2"/>
    </row>
    <row r="2843" spans="1:10" x14ac:dyDescent="0.2">
      <c r="A2843" s="2" t="s">
        <v>21</v>
      </c>
      <c r="B2843" s="9">
        <v>19.100000000000001</v>
      </c>
      <c r="C2843" s="9"/>
      <c r="D28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4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43" s="8">
        <v>3.4377467707849401</v>
      </c>
      <c r="G2843" s="1">
        <v>-10.583495968538699</v>
      </c>
      <c r="H2843" s="2"/>
      <c r="I2843"/>
      <c r="J2843" s="2"/>
    </row>
    <row r="2844" spans="1:10" x14ac:dyDescent="0.2">
      <c r="A2844" s="2" t="s">
        <v>21</v>
      </c>
      <c r="B2844" s="9">
        <v>19.100000000000001</v>
      </c>
      <c r="C2844" s="9"/>
      <c r="D28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4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44" s="8">
        <v>4.0107045659157601</v>
      </c>
      <c r="G2844" s="1">
        <v>-10.633263560006201</v>
      </c>
      <c r="H2844" s="2"/>
      <c r="I2844"/>
      <c r="J2844" s="2"/>
    </row>
    <row r="2845" spans="1:10" x14ac:dyDescent="0.2">
      <c r="A2845" s="2" t="s">
        <v>21</v>
      </c>
      <c r="B2845" s="9">
        <v>19.100000000000001</v>
      </c>
      <c r="C2845" s="9"/>
      <c r="D28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4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45" s="8">
        <v>4.5836623610465903</v>
      </c>
      <c r="G2845" s="1">
        <v>-10.690731512326099</v>
      </c>
      <c r="H2845" s="2"/>
      <c r="I2845"/>
      <c r="J2845" s="2"/>
    </row>
    <row r="2846" spans="1:10" x14ac:dyDescent="0.2">
      <c r="A2846" s="2" t="s">
        <v>21</v>
      </c>
      <c r="B2846" s="9">
        <v>19.100000000000001</v>
      </c>
      <c r="C2846" s="9"/>
      <c r="D28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4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46" s="8">
        <v>5.1566201561774099</v>
      </c>
      <c r="G2846" s="1">
        <v>-10.7559183566299</v>
      </c>
      <c r="H2846" s="2"/>
      <c r="I2846"/>
      <c r="J2846" s="2"/>
    </row>
    <row r="2847" spans="1:10" x14ac:dyDescent="0.2">
      <c r="A2847" s="2" t="s">
        <v>21</v>
      </c>
      <c r="B2847" s="9">
        <v>19.100000000000001</v>
      </c>
      <c r="C2847" s="9"/>
      <c r="D28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4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47" s="8">
        <v>5.7295779513082303</v>
      </c>
      <c r="G2847" s="1">
        <v>-10.8288449282994</v>
      </c>
      <c r="H2847" s="2"/>
      <c r="I2847"/>
      <c r="J2847" s="2"/>
    </row>
    <row r="2848" spans="1:10" x14ac:dyDescent="0.2">
      <c r="A2848" s="2" t="s">
        <v>21</v>
      </c>
      <c r="B2848" s="9">
        <v>19.100000000000001</v>
      </c>
      <c r="C2848" s="9"/>
      <c r="D28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4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48" s="8">
        <v>6.3025357464390597</v>
      </c>
      <c r="G2848" s="1">
        <v>-10.909534300925101</v>
      </c>
      <c r="H2848" s="2"/>
      <c r="I2848"/>
      <c r="J2848" s="2"/>
    </row>
    <row r="2849" spans="1:10" x14ac:dyDescent="0.2">
      <c r="A2849" s="2" t="s">
        <v>21</v>
      </c>
      <c r="B2849" s="9">
        <v>19.100000000000001</v>
      </c>
      <c r="C2849" s="9"/>
      <c r="D28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4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49" s="8">
        <v>6.8754935415698801</v>
      </c>
      <c r="G2849" s="1">
        <v>-10.9980117103943</v>
      </c>
      <c r="H2849" s="2"/>
      <c r="I2849"/>
      <c r="J2849" s="2"/>
    </row>
    <row r="2850" spans="1:10" x14ac:dyDescent="0.2">
      <c r="A2850" s="2" t="s">
        <v>21</v>
      </c>
      <c r="B2850" s="9">
        <v>19.100000000000001</v>
      </c>
      <c r="C2850" s="9"/>
      <c r="D28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5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50" s="8">
        <v>7.4484513367006997</v>
      </c>
      <c r="G2850" s="1">
        <v>-11.0943044682843</v>
      </c>
      <c r="H2850" s="2"/>
      <c r="I2850"/>
      <c r="J2850" s="2"/>
    </row>
    <row r="2851" spans="1:10" x14ac:dyDescent="0.2">
      <c r="A2851" s="2" t="s">
        <v>21</v>
      </c>
      <c r="B2851" s="9">
        <v>19.100000000000001</v>
      </c>
      <c r="C2851" s="9"/>
      <c r="D28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5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51" s="8">
        <v>8.0214091318315308</v>
      </c>
      <c r="G2851" s="1">
        <v>-11.1984418637494</v>
      </c>
      <c r="H2851" s="2"/>
      <c r="I2851"/>
      <c r="J2851" s="2"/>
    </row>
    <row r="2852" spans="1:10" x14ac:dyDescent="0.2">
      <c r="A2852" s="2" t="s">
        <v>21</v>
      </c>
      <c r="B2852" s="9">
        <v>19.100000000000001</v>
      </c>
      <c r="C2852" s="9"/>
      <c r="D28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5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52" s="8">
        <v>8.5943669269623495</v>
      </c>
      <c r="G2852" s="1">
        <v>-11.310455052910401</v>
      </c>
      <c r="H2852" s="2"/>
      <c r="I2852"/>
      <c r="J2852" s="2"/>
    </row>
    <row r="2853" spans="1:10" x14ac:dyDescent="0.2">
      <c r="A2853" s="2" t="s">
        <v>21</v>
      </c>
      <c r="B2853" s="9">
        <v>19.100000000000001</v>
      </c>
      <c r="C2853" s="9"/>
      <c r="D28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5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53" s="8">
        <v>9.16732472209317</v>
      </c>
      <c r="G2853" s="1">
        <v>-11.4303769346709</v>
      </c>
      <c r="H2853" s="2"/>
      <c r="I2853"/>
      <c r="J2853" s="2"/>
    </row>
    <row r="2854" spans="1:10" x14ac:dyDescent="0.2">
      <c r="A2854" s="2" t="s">
        <v>21</v>
      </c>
      <c r="B2854" s="9">
        <v>19.100000000000001</v>
      </c>
      <c r="C2854" s="9"/>
      <c r="D28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5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54" s="8">
        <v>9.7402825172239993</v>
      </c>
      <c r="G2854" s="1">
        <v>-11.5582420117537</v>
      </c>
      <c r="H2854" s="2"/>
      <c r="I2854"/>
      <c r="J2854" s="2"/>
    </row>
    <row r="2855" spans="1:10" x14ac:dyDescent="0.2">
      <c r="A2855" s="2" t="s">
        <v>21</v>
      </c>
      <c r="B2855" s="9">
        <v>19.100000000000001</v>
      </c>
      <c r="C2855" s="9"/>
      <c r="D28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5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55" s="8">
        <v>10.3132403123548</v>
      </c>
      <c r="G2855" s="1">
        <v>-11.694086235605599</v>
      </c>
      <c r="H2855" s="2"/>
      <c r="I2855"/>
      <c r="J2855" s="2"/>
    </row>
    <row r="2856" spans="1:10" x14ac:dyDescent="0.2">
      <c r="A2856" s="2" t="s">
        <v>21</v>
      </c>
      <c r="B2856" s="9">
        <v>19.100000000000001</v>
      </c>
      <c r="C2856" s="9"/>
      <c r="D28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5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56" s="8">
        <v>10.886198107485599</v>
      </c>
      <c r="G2856" s="1">
        <v>-11.837946833668701</v>
      </c>
      <c r="H2856" s="2"/>
      <c r="I2856"/>
      <c r="J2856" s="2"/>
    </row>
    <row r="2857" spans="1:10" x14ac:dyDescent="0.2">
      <c r="A2857" s="2" t="s">
        <v>21</v>
      </c>
      <c r="B2857" s="9">
        <v>19.100000000000001</v>
      </c>
      <c r="C2857" s="9"/>
      <c r="D28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5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57" s="8">
        <v>11.4591559026165</v>
      </c>
      <c r="G2857" s="1">
        <v>-11.989862117375999</v>
      </c>
      <c r="H2857" s="2"/>
      <c r="I2857"/>
      <c r="J2857" s="2"/>
    </row>
    <row r="2858" spans="1:10" x14ac:dyDescent="0.2">
      <c r="A2858" s="2" t="s">
        <v>21</v>
      </c>
      <c r="B2858" s="9">
        <v>19.100000000000001</v>
      </c>
      <c r="C2858" s="9"/>
      <c r="D28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5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58" s="8">
        <v>12.032113697747301</v>
      </c>
      <c r="G2858" s="1">
        <v>-12.1498712690435</v>
      </c>
      <c r="H2858" s="2"/>
      <c r="I2858"/>
      <c r="J2858" s="2"/>
    </row>
    <row r="2859" spans="1:10" x14ac:dyDescent="0.2">
      <c r="A2859" s="2" t="s">
        <v>21</v>
      </c>
      <c r="B2859" s="9">
        <v>19.100000000000001</v>
      </c>
      <c r="C2859" s="9"/>
      <c r="D28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5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59" s="8">
        <v>12.6050714928781</v>
      </c>
      <c r="G2859" s="1">
        <v>-12.3180141056114</v>
      </c>
      <c r="H2859" s="2"/>
      <c r="I2859"/>
      <c r="J2859" s="2"/>
    </row>
    <row r="2860" spans="1:10" x14ac:dyDescent="0.2">
      <c r="A2860" s="2" t="s">
        <v>21</v>
      </c>
      <c r="B2860" s="9">
        <v>19.100000000000001</v>
      </c>
      <c r="C2860" s="9"/>
      <c r="D28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6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60" s="8">
        <v>13.178029288008901</v>
      </c>
      <c r="G2860" s="1">
        <v>-12.494330817044199</v>
      </c>
      <c r="H2860" s="2"/>
      <c r="I2860"/>
      <c r="J2860" s="2"/>
    </row>
    <row r="2861" spans="1:10" x14ac:dyDescent="0.2">
      <c r="A2861" s="2" t="s">
        <v>21</v>
      </c>
      <c r="B2861" s="9">
        <v>19.100000000000001</v>
      </c>
      <c r="C2861" s="9"/>
      <c r="D28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6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61" s="8">
        <v>13.750987083139799</v>
      </c>
      <c r="G2861" s="1">
        <v>-12.6788616769078</v>
      </c>
      <c r="H2861" s="2"/>
      <c r="I2861"/>
      <c r="J2861" s="2"/>
    </row>
    <row r="2862" spans="1:10" x14ac:dyDescent="0.2">
      <c r="A2862" s="2" t="s">
        <v>21</v>
      </c>
      <c r="B2862" s="9">
        <v>19.100000000000001</v>
      </c>
      <c r="C2862" s="9"/>
      <c r="D28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6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62" s="8">
        <v>14.3239448782706</v>
      </c>
      <c r="G2862" s="1">
        <v>-12.871646722447201</v>
      </c>
      <c r="H2862" s="2"/>
      <c r="I2862"/>
      <c r="J2862" s="2"/>
    </row>
    <row r="2863" spans="1:10" x14ac:dyDescent="0.2">
      <c r="A2863" s="2" t="s">
        <v>21</v>
      </c>
      <c r="B2863" s="9">
        <v>19.100000000000001</v>
      </c>
      <c r="C2863" s="9"/>
      <c r="D28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6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63" s="8">
        <v>14.896902673401399</v>
      </c>
      <c r="G2863" s="1">
        <v>-13.072725401174401</v>
      </c>
      <c r="H2863" s="2"/>
      <c r="I2863"/>
      <c r="J2863" s="2"/>
    </row>
    <row r="2864" spans="1:10" x14ac:dyDescent="0.2">
      <c r="A2864" s="2" t="s">
        <v>21</v>
      </c>
      <c r="B2864" s="9">
        <v>19.100000000000001</v>
      </c>
      <c r="C2864" s="9"/>
      <c r="D28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6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64" s="8">
        <v>15.4698604685322</v>
      </c>
      <c r="G2864" s="1">
        <v>-13.282136180725599</v>
      </c>
      <c r="H2864" s="2"/>
      <c r="I2864"/>
      <c r="J2864" s="2"/>
    </row>
    <row r="2865" spans="1:10" x14ac:dyDescent="0.2">
      <c r="A2865" s="2" t="s">
        <v>21</v>
      </c>
      <c r="B2865" s="9">
        <v>19.100000000000001</v>
      </c>
      <c r="C2865" s="9"/>
      <c r="D28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6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65" s="8">
        <v>16.042818263663101</v>
      </c>
      <c r="G2865" s="1">
        <v>-13.499916118395699</v>
      </c>
      <c r="H2865" s="2"/>
      <c r="I2865"/>
      <c r="J2865" s="2"/>
    </row>
    <row r="2866" spans="1:10" x14ac:dyDescent="0.2">
      <c r="A2866" s="2" t="s">
        <v>21</v>
      </c>
      <c r="B2866" s="9">
        <v>19.100000000000001</v>
      </c>
      <c r="C2866" s="9"/>
      <c r="D28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6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66" s="8">
        <v>16.615776058793902</v>
      </c>
      <c r="G2866" s="1">
        <v>-13.7261003864086</v>
      </c>
      <c r="H2866" s="2"/>
      <c r="I2866"/>
      <c r="J2866" s="2"/>
    </row>
    <row r="2867" spans="1:10" x14ac:dyDescent="0.2">
      <c r="A2867" s="2" t="s">
        <v>21</v>
      </c>
      <c r="B2867" s="9">
        <v>19.100000000000001</v>
      </c>
      <c r="C2867" s="9"/>
      <c r="D28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6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67" s="8">
        <v>17.188733853924699</v>
      </c>
      <c r="G2867" s="1">
        <v>-13.9607217486284</v>
      </c>
      <c r="H2867" s="2"/>
      <c r="I2867"/>
      <c r="J2867" s="2"/>
    </row>
    <row r="2868" spans="1:10" x14ac:dyDescent="0.2">
      <c r="A2868" s="2" t="s">
        <v>21</v>
      </c>
      <c r="B2868" s="9">
        <v>19.100000000000001</v>
      </c>
      <c r="C2868" s="9"/>
      <c r="D28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6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68" s="8">
        <v>17.7616916490555</v>
      </c>
      <c r="G2868" s="1">
        <v>-14.203809983944501</v>
      </c>
      <c r="H2868" s="2"/>
      <c r="I2868"/>
      <c r="J2868" s="2"/>
    </row>
    <row r="2869" spans="1:10" x14ac:dyDescent="0.2">
      <c r="A2869" s="2" t="s">
        <v>21</v>
      </c>
      <c r="B2869" s="9">
        <v>19.100000000000001</v>
      </c>
      <c r="C2869" s="9"/>
      <c r="D28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6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69" s="8">
        <v>18.334649444186301</v>
      </c>
      <c r="G2869" s="1">
        <v>-14.4553912511753</v>
      </c>
      <c r="H2869" s="2"/>
      <c r="I2869"/>
      <c r="J2869" s="2"/>
    </row>
    <row r="2870" spans="1:10" x14ac:dyDescent="0.2">
      <c r="A2870" s="2" t="s">
        <v>21</v>
      </c>
      <c r="B2870" s="9">
        <v>19.100000000000001</v>
      </c>
      <c r="C2870" s="9"/>
      <c r="D28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7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70" s="8">
        <v>18.907607239317201</v>
      </c>
      <c r="G2870" s="1">
        <v>-14.7154873897488</v>
      </c>
      <c r="H2870" s="2"/>
      <c r="I2870"/>
      <c r="J2870" s="2"/>
    </row>
    <row r="2871" spans="1:10" x14ac:dyDescent="0.2">
      <c r="A2871" s="2" t="s">
        <v>21</v>
      </c>
      <c r="B2871" s="9">
        <v>19.100000000000001</v>
      </c>
      <c r="C2871" s="9"/>
      <c r="D28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7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71" s="8">
        <v>19.480565034447999</v>
      </c>
      <c r="G2871" s="1">
        <v>-14.9841151499679</v>
      </c>
      <c r="H2871" s="2"/>
      <c r="I2871"/>
      <c r="J2871" s="2"/>
    </row>
    <row r="2872" spans="1:10" x14ac:dyDescent="0.2">
      <c r="A2872" s="2" t="s">
        <v>21</v>
      </c>
      <c r="B2872" s="9">
        <v>19.100000000000001</v>
      </c>
      <c r="C2872" s="9"/>
      <c r="D28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7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72" s="8">
        <v>20.0535228295788</v>
      </c>
      <c r="G2872" s="1">
        <v>-15.2612853459893</v>
      </c>
      <c r="H2872" s="2"/>
      <c r="I2872"/>
      <c r="J2872" s="2"/>
    </row>
    <row r="2873" spans="1:10" x14ac:dyDescent="0.2">
      <c r="A2873" s="2" t="s">
        <v>21</v>
      </c>
      <c r="B2873" s="9">
        <v>19.100000000000001</v>
      </c>
      <c r="C2873" s="9"/>
      <c r="D28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7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73" s="8">
        <v>20.6264806247096</v>
      </c>
      <c r="G2873" s="1">
        <v>-15.5470019240376</v>
      </c>
      <c r="H2873" s="2"/>
      <c r="I2873"/>
      <c r="J2873" s="2"/>
    </row>
    <row r="2874" spans="1:10" x14ac:dyDescent="0.2">
      <c r="A2874" s="2" t="s">
        <v>21</v>
      </c>
      <c r="B2874" s="9">
        <v>19.100000000000001</v>
      </c>
      <c r="C2874" s="9"/>
      <c r="D28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7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74" s="8">
        <v>21.199438419840501</v>
      </c>
      <c r="G2874" s="1">
        <v>-15.841260937670601</v>
      </c>
      <c r="H2874" s="2"/>
      <c r="I2874"/>
      <c r="J2874" s="2"/>
    </row>
    <row r="2875" spans="1:10" x14ac:dyDescent="0.2">
      <c r="A2875" s="2" t="s">
        <v>21</v>
      </c>
      <c r="B2875" s="9">
        <v>19.100000000000001</v>
      </c>
      <c r="C2875" s="9"/>
      <c r="D28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7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75" s="8">
        <v>21.772396214971302</v>
      </c>
      <c r="G2875" s="1">
        <v>-16.144049421103801</v>
      </c>
      <c r="H2875" s="2"/>
      <c r="I2875"/>
      <c r="J2875" s="2"/>
    </row>
    <row r="2876" spans="1:10" x14ac:dyDescent="0.2">
      <c r="A2876" s="2" t="s">
        <v>21</v>
      </c>
      <c r="B2876" s="9">
        <v>19.100000000000001</v>
      </c>
      <c r="C2876" s="9"/>
      <c r="D28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7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76" s="8">
        <v>22.345354010102099</v>
      </c>
      <c r="G2876" s="1">
        <v>-16.4553441508044</v>
      </c>
      <c r="H2876" s="2"/>
      <c r="I2876"/>
      <c r="J2876" s="2"/>
    </row>
    <row r="2877" spans="1:10" x14ac:dyDescent="0.2">
      <c r="A2877" s="2" t="s">
        <v>21</v>
      </c>
      <c r="B2877" s="9">
        <v>19.100000000000001</v>
      </c>
      <c r="C2877" s="9"/>
      <c r="D28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7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77" s="8">
        <v>22.9183118052329</v>
      </c>
      <c r="G2877" s="1">
        <v>-16.775110284625001</v>
      </c>
      <c r="H2877" s="2"/>
      <c r="I2877"/>
      <c r="J2877" s="2"/>
    </row>
    <row r="2878" spans="1:10" x14ac:dyDescent="0.2">
      <c r="A2878" s="2" t="s">
        <v>21</v>
      </c>
      <c r="B2878" s="9">
        <v>19.100000000000001</v>
      </c>
      <c r="C2878" s="9"/>
      <c r="D28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7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78" s="8">
        <v>23.4912696003638</v>
      </c>
      <c r="G2878" s="1">
        <v>-17.103299866769301</v>
      </c>
      <c r="H2878" s="2"/>
      <c r="I2878"/>
      <c r="J2878" s="2"/>
    </row>
    <row r="2879" spans="1:10" x14ac:dyDescent="0.2">
      <c r="A2879" s="2" t="s">
        <v>21</v>
      </c>
      <c r="B2879" s="9">
        <v>19.100000000000001</v>
      </c>
      <c r="C2879" s="9"/>
      <c r="D28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7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79" s="8">
        <v>24.064227395494601</v>
      </c>
      <c r="G2879" s="1">
        <v>-17.439850185775502</v>
      </c>
      <c r="H2879" s="2"/>
      <c r="I2879"/>
      <c r="J2879" s="2"/>
    </row>
    <row r="2880" spans="1:10" x14ac:dyDescent="0.2">
      <c r="A2880" s="2" t="s">
        <v>21</v>
      </c>
      <c r="B2880" s="9">
        <v>19.100000000000001</v>
      </c>
      <c r="C2880" s="9"/>
      <c r="D28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8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80" s="8">
        <v>24.637185190625399</v>
      </c>
      <c r="G2880" s="1">
        <v>-17.784681971626501</v>
      </c>
      <c r="H2880" s="2"/>
      <c r="I2880"/>
      <c r="J2880" s="2"/>
    </row>
    <row r="2881" spans="1:10" x14ac:dyDescent="0.2">
      <c r="A2881" s="2" t="s">
        <v>21</v>
      </c>
      <c r="B2881" s="9">
        <v>19.100000000000001</v>
      </c>
      <c r="C2881" s="9"/>
      <c r="D28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8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81" s="8">
        <v>25.2101429857562</v>
      </c>
      <c r="G2881" s="1">
        <v>-18.1376974167033</v>
      </c>
      <c r="H2881" s="2"/>
      <c r="I2881"/>
      <c r="J2881" s="2"/>
    </row>
    <row r="2882" spans="1:10" x14ac:dyDescent="0.2">
      <c r="A2882" s="2" t="s">
        <v>21</v>
      </c>
      <c r="B2882" s="9">
        <v>19.100000000000001</v>
      </c>
      <c r="C2882" s="9"/>
      <c r="D28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8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82" s="8">
        <v>25.783100780887001</v>
      </c>
      <c r="G2882" s="1">
        <v>-18.498778004108399</v>
      </c>
      <c r="H2882" s="2"/>
      <c r="I2882"/>
      <c r="J2882" s="2"/>
    </row>
    <row r="2883" spans="1:10" x14ac:dyDescent="0.2">
      <c r="A2883" s="2" t="s">
        <v>21</v>
      </c>
      <c r="B2883" s="9">
        <v>19.100000000000001</v>
      </c>
      <c r="C2883" s="9"/>
      <c r="D28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8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83" s="8">
        <v>26.356058576017901</v>
      </c>
      <c r="G2883" s="1">
        <v>-18.867782125298898</v>
      </c>
      <c r="H2883" s="2"/>
      <c r="I2883"/>
      <c r="J2883" s="2"/>
    </row>
    <row r="2884" spans="1:10" x14ac:dyDescent="0.2">
      <c r="A2884" s="2" t="s">
        <v>21</v>
      </c>
      <c r="B2884" s="9">
        <v>19.100000000000001</v>
      </c>
      <c r="C2884" s="9"/>
      <c r="D28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8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84" s="8">
        <v>26.929016371148698</v>
      </c>
      <c r="G2884" s="1">
        <v>-19.244542467485601</v>
      </c>
      <c r="H2884" s="2"/>
      <c r="I2884"/>
      <c r="J2884" s="2"/>
    </row>
    <row r="2885" spans="1:10" x14ac:dyDescent="0.2">
      <c r="A2885" s="2" t="s">
        <v>21</v>
      </c>
      <c r="B2885" s="9">
        <v>19.100000000000001</v>
      </c>
      <c r="C2885" s="9"/>
      <c r="D28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8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85" s="8">
        <v>27.501974166279499</v>
      </c>
      <c r="G2885" s="1">
        <v>-19.628863149595301</v>
      </c>
      <c r="H2885" s="2"/>
      <c r="I2885"/>
      <c r="J2885" s="2"/>
    </row>
    <row r="2886" spans="1:10" x14ac:dyDescent="0.2">
      <c r="A2886" s="2" t="s">
        <v>21</v>
      </c>
      <c r="B2886" s="9">
        <v>19.100000000000001</v>
      </c>
      <c r="C2886" s="9"/>
      <c r="D28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8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86" s="8">
        <v>28.0749319614103</v>
      </c>
      <c r="G2886" s="1">
        <v>-20.020516583816299</v>
      </c>
      <c r="H2886" s="2"/>
      <c r="I2886"/>
      <c r="J2886" s="2"/>
    </row>
    <row r="2887" spans="1:10" x14ac:dyDescent="0.2">
      <c r="A2887" s="2" t="s">
        <v>21</v>
      </c>
      <c r="B2887" s="9">
        <v>19.100000000000001</v>
      </c>
      <c r="C2887" s="9"/>
      <c r="D28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8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87" s="8">
        <v>28.647889756541201</v>
      </c>
      <c r="G2887" s="1">
        <v>-20.419240037880702</v>
      </c>
      <c r="H2887" s="2"/>
      <c r="I2887"/>
      <c r="J2887" s="2"/>
    </row>
    <row r="2888" spans="1:10" x14ac:dyDescent="0.2">
      <c r="A2888" s="2" t="s">
        <v>21</v>
      </c>
      <c r="B2888" s="9">
        <v>19.100000000000001</v>
      </c>
      <c r="C2888" s="9"/>
      <c r="D28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8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88" s="8">
        <v>29.220847551672001</v>
      </c>
      <c r="G2888" s="1">
        <v>-20.824731871310401</v>
      </c>
      <c r="H2888" s="2"/>
      <c r="I2888"/>
      <c r="J2888" s="2"/>
    </row>
    <row r="2889" spans="1:10" x14ac:dyDescent="0.2">
      <c r="A2889" s="2" t="s">
        <v>21</v>
      </c>
      <c r="B2889" s="9">
        <v>19.100000000000001</v>
      </c>
      <c r="C2889" s="9"/>
      <c r="D28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8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89" s="8">
        <v>29.793805346802799</v>
      </c>
      <c r="G2889" s="1">
        <v>-21.236647416802899</v>
      </c>
      <c r="H2889" s="2"/>
      <c r="I2889"/>
      <c r="J2889" s="2"/>
    </row>
    <row r="2890" spans="1:10" x14ac:dyDescent="0.2">
      <c r="A2890" s="2" t="s">
        <v>21</v>
      </c>
      <c r="B2890" s="9">
        <v>19.100000000000001</v>
      </c>
      <c r="C2890" s="9"/>
      <c r="D28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9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90" s="8">
        <v>30.3667631419336</v>
      </c>
      <c r="G2890" s="1">
        <v>-21.654594475803499</v>
      </c>
      <c r="H2890" s="2"/>
      <c r="I2890"/>
      <c r="J2890" s="2"/>
    </row>
    <row r="2891" spans="1:10" x14ac:dyDescent="0.2">
      <c r="A2891" s="2" t="s">
        <v>21</v>
      </c>
      <c r="B2891" s="9">
        <v>19.100000000000001</v>
      </c>
      <c r="C2891" s="9"/>
      <c r="D28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9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91" s="8">
        <v>30.9397209370645</v>
      </c>
      <c r="G2891" s="1">
        <v>-22.078128395213199</v>
      </c>
      <c r="H2891" s="2"/>
      <c r="I2891"/>
      <c r="J2891" s="2"/>
    </row>
    <row r="2892" spans="1:10" x14ac:dyDescent="0.2">
      <c r="A2892" s="2" t="s">
        <v>21</v>
      </c>
      <c r="B2892" s="9">
        <v>19.100000000000001</v>
      </c>
      <c r="C2892" s="9"/>
      <c r="D28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9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92" s="8">
        <v>31.512678732195301</v>
      </c>
      <c r="G2892" s="1">
        <v>-22.5067466899525</v>
      </c>
      <c r="H2892" s="2"/>
      <c r="I2892"/>
      <c r="J2892" s="2"/>
    </row>
    <row r="2893" spans="1:10" x14ac:dyDescent="0.2">
      <c r="A2893" s="2" t="s">
        <v>21</v>
      </c>
      <c r="B2893" s="9">
        <v>19.100000000000001</v>
      </c>
      <c r="C2893" s="9"/>
      <c r="D28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9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93" s="8">
        <v>32.085636527326102</v>
      </c>
      <c r="G2893" s="1">
        <v>-22.939883173972198</v>
      </c>
      <c r="H2893" s="2"/>
      <c r="I2893"/>
      <c r="J2893" s="2"/>
    </row>
    <row r="2894" spans="1:10" x14ac:dyDescent="0.2">
      <c r="A2894" s="2" t="s">
        <v>21</v>
      </c>
      <c r="B2894" s="9">
        <v>19.100000000000001</v>
      </c>
      <c r="C2894" s="9"/>
      <c r="D28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9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94" s="8">
        <v>32.658594322456899</v>
      </c>
      <c r="G2894" s="1">
        <v>-23.376901560220102</v>
      </c>
      <c r="H2894" s="2"/>
      <c r="I2894"/>
      <c r="J2894" s="2"/>
    </row>
    <row r="2895" spans="1:10" x14ac:dyDescent="0.2">
      <c r="A2895" s="2" t="s">
        <v>21</v>
      </c>
      <c r="B2895" s="9">
        <v>19.100000000000001</v>
      </c>
      <c r="C2895" s="9"/>
      <c r="D28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9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95" s="8">
        <v>33.231552117587697</v>
      </c>
      <c r="G2895" s="1">
        <v>-23.8170884881477</v>
      </c>
      <c r="H2895" s="2"/>
      <c r="I2895"/>
      <c r="J2895" s="2"/>
    </row>
    <row r="2896" spans="1:10" x14ac:dyDescent="0.2">
      <c r="A2896" s="2" t="s">
        <v>21</v>
      </c>
      <c r="B2896" s="9">
        <v>19.100000000000001</v>
      </c>
      <c r="C2896" s="9"/>
      <c r="D28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9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96" s="8">
        <v>33.804509912718601</v>
      </c>
      <c r="G2896" s="1">
        <v>-24.259645935532401</v>
      </c>
      <c r="H2896" s="2"/>
      <c r="I2896"/>
      <c r="J2896" s="2"/>
    </row>
    <row r="2897" spans="1:10" x14ac:dyDescent="0.2">
      <c r="A2897" s="2" t="s">
        <v>21</v>
      </c>
      <c r="B2897" s="9">
        <v>19.100000000000001</v>
      </c>
      <c r="C2897" s="9"/>
      <c r="D28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9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97" s="8">
        <v>34.377467707849398</v>
      </c>
      <c r="G2897" s="1">
        <v>-24.703682970080202</v>
      </c>
      <c r="H2897" s="2"/>
      <c r="I2897"/>
      <c r="J2897" s="2"/>
    </row>
    <row r="2898" spans="1:10" x14ac:dyDescent="0.2">
      <c r="A2898" s="2" t="s">
        <v>21</v>
      </c>
      <c r="B2898" s="9">
        <v>19.100000000000001</v>
      </c>
      <c r="C2898" s="9"/>
      <c r="D28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9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98" s="8">
        <v>34.950425502980202</v>
      </c>
      <c r="G2898" s="1">
        <v>-25.148206795214499</v>
      </c>
      <c r="H2898" s="2"/>
      <c r="I2898"/>
      <c r="J2898" s="2"/>
    </row>
    <row r="2899" spans="1:10" x14ac:dyDescent="0.2">
      <c r="A2899" s="2" t="s">
        <v>21</v>
      </c>
      <c r="B2899" s="9">
        <v>19.100000000000001</v>
      </c>
      <c r="C2899" s="9"/>
      <c r="D28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89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899" s="8">
        <v>35.523383298111</v>
      </c>
      <c r="G2899" s="1">
        <v>-25.5921130441461</v>
      </c>
      <c r="H2899" s="2"/>
      <c r="I2899"/>
      <c r="J2899" s="2"/>
    </row>
    <row r="2900" spans="1:10" x14ac:dyDescent="0.2">
      <c r="A2900" s="2" t="s">
        <v>21</v>
      </c>
      <c r="B2900" s="9">
        <v>19.100000000000001</v>
      </c>
      <c r="C2900" s="9"/>
      <c r="D29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0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00" s="8">
        <v>36.096341093241897</v>
      </c>
      <c r="G2900" s="1">
        <v>-26.034175276713299</v>
      </c>
      <c r="H2900" s="2"/>
      <c r="I2900"/>
      <c r="J2900" s="2"/>
    </row>
    <row r="2901" spans="1:10" x14ac:dyDescent="0.2">
      <c r="A2901" s="2" t="s">
        <v>21</v>
      </c>
      <c r="B2901" s="9">
        <v>19.100000000000001</v>
      </c>
      <c r="C2901" s="9"/>
      <c r="D29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0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01" s="8">
        <v>36.669298888372701</v>
      </c>
      <c r="G2901" s="1">
        <v>-26.4730336349288</v>
      </c>
      <c r="H2901" s="2"/>
      <c r="I2901"/>
      <c r="J2901" s="2"/>
    </row>
    <row r="2902" spans="1:10" x14ac:dyDescent="0.2">
      <c r="A2902" s="2" t="s">
        <v>21</v>
      </c>
      <c r="B2902" s="9">
        <v>19.100000000000001</v>
      </c>
      <c r="C2902" s="9"/>
      <c r="D29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0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02" s="8">
        <v>37.242256683503498</v>
      </c>
      <c r="G2902" s="1">
        <v>-26.907182615977899</v>
      </c>
      <c r="H2902" s="2"/>
      <c r="I2902"/>
      <c r="J2902" s="2"/>
    </row>
    <row r="2903" spans="1:10" x14ac:dyDescent="0.2">
      <c r="A2903" s="2" t="s">
        <v>21</v>
      </c>
      <c r="B2903" s="9">
        <v>19.100000000000001</v>
      </c>
      <c r="C2903" s="9"/>
      <c r="D29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0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03" s="8">
        <v>37.815214478634303</v>
      </c>
      <c r="G2903" s="1">
        <v>-27.3349579257047</v>
      </c>
      <c r="H2903" s="2"/>
      <c r="I2903"/>
      <c r="J2903" s="2"/>
    </row>
    <row r="2904" spans="1:10" x14ac:dyDescent="0.2">
      <c r="A2904" s="2" t="s">
        <v>21</v>
      </c>
      <c r="B2904" s="9">
        <v>19.100000000000001</v>
      </c>
      <c r="C2904" s="9"/>
      <c r="D29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0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04" s="8">
        <v>38.3881722737652</v>
      </c>
      <c r="G2904" s="1">
        <v>-27.754522382160498</v>
      </c>
      <c r="H2904" s="2"/>
      <c r="I2904"/>
      <c r="J2904" s="2"/>
    </row>
    <row r="2905" spans="1:10" x14ac:dyDescent="0.2">
      <c r="A2905" s="2" t="s">
        <v>21</v>
      </c>
      <c r="B2905" s="9">
        <v>19.100000000000001</v>
      </c>
      <c r="C2905" s="9"/>
      <c r="D29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0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05" s="8">
        <v>38.961130068895997</v>
      </c>
      <c r="G2905" s="1">
        <v>-28.163850847639601</v>
      </c>
      <c r="H2905" s="2"/>
      <c r="I2905"/>
      <c r="J2905" s="2"/>
    </row>
    <row r="2906" spans="1:10" x14ac:dyDescent="0.2">
      <c r="A2906" s="2" t="s">
        <v>21</v>
      </c>
      <c r="B2906" s="9">
        <v>19.100000000000001</v>
      </c>
      <c r="C2906" s="9"/>
      <c r="D29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0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06" s="8">
        <v>39.534087864026802</v>
      </c>
      <c r="G2906" s="1">
        <v>-28.560714179655601</v>
      </c>
      <c r="H2906" s="2"/>
      <c r="I2906"/>
      <c r="J2906" s="2"/>
    </row>
    <row r="2907" spans="1:10" x14ac:dyDescent="0.2">
      <c r="A2907" s="2" t="s">
        <v>21</v>
      </c>
      <c r="B2907" s="9">
        <v>19.100000000000001</v>
      </c>
      <c r="C2907" s="9"/>
      <c r="D29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0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07" s="8">
        <v>40.107045659157599</v>
      </c>
      <c r="G2907" s="1">
        <v>-28.9426622069495</v>
      </c>
      <c r="H2907" s="2"/>
      <c r="I2907"/>
      <c r="J2907" s="2"/>
    </row>
    <row r="2908" spans="1:10" x14ac:dyDescent="0.2">
      <c r="A2908" s="2" t="s">
        <v>21</v>
      </c>
      <c r="B2908" s="9">
        <v>19.100000000000001</v>
      </c>
      <c r="C2908" s="9"/>
      <c r="D29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0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08" s="8">
        <v>40.680003454288403</v>
      </c>
      <c r="G2908" s="1">
        <v>-29.307005756698398</v>
      </c>
      <c r="H2908" s="2"/>
      <c r="I2908"/>
      <c r="J2908" s="2"/>
    </row>
    <row r="2909" spans="1:10" x14ac:dyDescent="0.2">
      <c r="A2909" s="2" t="s">
        <v>21</v>
      </c>
      <c r="B2909" s="9">
        <v>19.100000000000001</v>
      </c>
      <c r="C2909" s="9"/>
      <c r="D29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0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09" s="8">
        <v>41.2529612494193</v>
      </c>
      <c r="G2909" s="1">
        <v>-29.650797784393401</v>
      </c>
      <c r="H2909" s="2"/>
      <c r="I2909"/>
      <c r="J2909" s="2"/>
    </row>
    <row r="2910" spans="1:10" x14ac:dyDescent="0.2">
      <c r="A2910" s="2" t="s">
        <v>21</v>
      </c>
      <c r="B2910" s="9">
        <v>19.100000000000001</v>
      </c>
      <c r="C2910" s="9"/>
      <c r="D29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1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10" s="8">
        <v>41.825919044550098</v>
      </c>
      <c r="G2910" s="1">
        <v>-29.970813689257799</v>
      </c>
      <c r="H2910" s="2"/>
      <c r="I2910"/>
      <c r="J2910" s="2"/>
    </row>
    <row r="2911" spans="1:10" x14ac:dyDescent="0.2">
      <c r="A2911" s="2" t="s">
        <v>21</v>
      </c>
      <c r="B2911" s="9">
        <v>19.100000000000001</v>
      </c>
      <c r="C2911" s="9"/>
      <c r="D29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1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11" s="8">
        <v>42.398876839680902</v>
      </c>
      <c r="G2911" s="1">
        <v>-30.2635309367272</v>
      </c>
      <c r="H2911" s="2"/>
      <c r="I2911"/>
      <c r="J2911" s="2"/>
    </row>
    <row r="2912" spans="1:10" x14ac:dyDescent="0.2">
      <c r="A2912" s="2" t="s">
        <v>21</v>
      </c>
      <c r="B2912" s="9">
        <v>19.100000000000001</v>
      </c>
      <c r="C2912" s="9"/>
      <c r="D29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1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12" s="8">
        <v>42.9718346348117</v>
      </c>
      <c r="G2912" s="1">
        <v>-30.5251081562403</v>
      </c>
      <c r="H2912" s="2"/>
      <c r="I2912"/>
      <c r="J2912" s="2"/>
    </row>
    <row r="2913" spans="1:10" x14ac:dyDescent="0.2">
      <c r="A2913" s="2" t="s">
        <v>21</v>
      </c>
      <c r="B2913" s="9">
        <v>19.100000000000001</v>
      </c>
      <c r="C2913" s="9"/>
      <c r="D29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1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13" s="8">
        <v>43.544792429942603</v>
      </c>
      <c r="G2913" s="1">
        <v>-30.751363938855501</v>
      </c>
      <c r="H2913" s="2"/>
      <c r="I2913"/>
      <c r="J2913" s="2"/>
    </row>
    <row r="2914" spans="1:10" x14ac:dyDescent="0.2">
      <c r="A2914" s="2" t="s">
        <v>21</v>
      </c>
      <c r="B2914" s="9">
        <v>19.100000000000001</v>
      </c>
      <c r="C2914" s="9"/>
      <c r="D29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1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14" s="8">
        <v>44.117750225073401</v>
      </c>
      <c r="G2914" s="1">
        <v>-30.937755625903801</v>
      </c>
      <c r="H2914" s="2"/>
      <c r="I2914"/>
      <c r="J2914" s="2"/>
    </row>
    <row r="2915" spans="1:10" x14ac:dyDescent="0.2">
      <c r="A2915" s="2" t="s">
        <v>21</v>
      </c>
      <c r="B2915" s="9">
        <v>19.100000000000001</v>
      </c>
      <c r="C2915" s="9"/>
      <c r="D29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1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15" s="8">
        <v>44.690708020204198</v>
      </c>
      <c r="G2915" s="1">
        <v>-31.079358458177001</v>
      </c>
      <c r="H2915" s="2"/>
      <c r="I2915"/>
      <c r="J2915" s="2"/>
    </row>
    <row r="2916" spans="1:10" x14ac:dyDescent="0.2">
      <c r="A2916" s="2" t="s">
        <v>21</v>
      </c>
      <c r="B2916" s="9">
        <v>19.100000000000001</v>
      </c>
      <c r="C2916" s="9"/>
      <c r="D29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1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16" s="8">
        <v>45.263665815335003</v>
      </c>
      <c r="G2916" s="1">
        <v>-31.170845546236102</v>
      </c>
      <c r="H2916" s="2"/>
      <c r="I2916"/>
      <c r="J2916" s="2"/>
    </row>
    <row r="2917" spans="1:10" x14ac:dyDescent="0.2">
      <c r="A2917" s="2" t="s">
        <v>21</v>
      </c>
      <c r="B2917" s="9">
        <v>19.100000000000001</v>
      </c>
      <c r="C2917" s="9"/>
      <c r="D29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1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17" s="8">
        <v>45.8366236104659</v>
      </c>
      <c r="G2917" s="1">
        <v>-31.206469226673601</v>
      </c>
      <c r="H2917" s="2"/>
      <c r="I2917"/>
      <c r="J2917" s="2"/>
    </row>
    <row r="2918" spans="1:10" x14ac:dyDescent="0.2">
      <c r="A2918" s="2" t="s">
        <v>21</v>
      </c>
      <c r="B2918" s="9">
        <v>19.100000000000001</v>
      </c>
      <c r="C2918" s="9"/>
      <c r="D29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1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18" s="8">
        <v>46.409581405596697</v>
      </c>
      <c r="G2918" s="1">
        <v>-31.180044487385299</v>
      </c>
      <c r="H2918" s="2"/>
      <c r="I2918"/>
      <c r="J2918" s="2"/>
    </row>
    <row r="2919" spans="1:10" x14ac:dyDescent="0.2">
      <c r="A2919" s="2" t="s">
        <v>21</v>
      </c>
      <c r="B2919" s="9">
        <v>19.100000000000001</v>
      </c>
      <c r="C2919" s="9"/>
      <c r="D29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1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19" s="8">
        <v>46.982539200727501</v>
      </c>
      <c r="G2919" s="1">
        <v>-31.084935276478401</v>
      </c>
      <c r="H2919" s="2"/>
      <c r="I2919"/>
      <c r="J2919" s="2"/>
    </row>
    <row r="2920" spans="1:10" x14ac:dyDescent="0.2">
      <c r="A2920" s="2" t="s">
        <v>21</v>
      </c>
      <c r="B2920" s="9">
        <v>19.100000000000001</v>
      </c>
      <c r="C2920" s="9"/>
      <c r="D29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2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20" s="8">
        <v>47.555496995858299</v>
      </c>
      <c r="G2920" s="1">
        <v>-30.914044653865599</v>
      </c>
      <c r="H2920" s="2"/>
      <c r="I2920"/>
      <c r="J2920" s="2"/>
    </row>
    <row r="2921" spans="1:10" x14ac:dyDescent="0.2">
      <c r="A2921" s="2" t="s">
        <v>21</v>
      </c>
      <c r="B2921" s="9">
        <v>19.100000000000001</v>
      </c>
      <c r="C2921" s="9"/>
      <c r="D29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2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21" s="8">
        <v>48.128454790989103</v>
      </c>
      <c r="G2921" s="1">
        <v>-30.659809899242799</v>
      </c>
      <c r="H2921" s="2"/>
      <c r="I2921"/>
      <c r="J2921" s="2"/>
    </row>
    <row r="2922" spans="1:10" x14ac:dyDescent="0.2">
      <c r="A2922" s="2" t="s">
        <v>21</v>
      </c>
      <c r="B2922" s="9">
        <v>19.100000000000001</v>
      </c>
      <c r="C2922" s="9"/>
      <c r="D29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2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22" s="8">
        <v>48.70141258612</v>
      </c>
      <c r="G2922" s="1">
        <v>-30.314203852102001</v>
      </c>
      <c r="H2922" s="2"/>
      <c r="I2922"/>
      <c r="J2922" s="2"/>
    </row>
    <row r="2923" spans="1:10" x14ac:dyDescent="0.2">
      <c r="A2923" s="2" t="s">
        <v>21</v>
      </c>
      <c r="B2923" s="9">
        <v>19.100000000000001</v>
      </c>
      <c r="C2923" s="9"/>
      <c r="D29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2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23" s="8">
        <v>49.274370381250797</v>
      </c>
      <c r="G2923" s="1">
        <v>-29.8687439229859</v>
      </c>
      <c r="H2923" s="2"/>
      <c r="I2923"/>
      <c r="J2923" s="2"/>
    </row>
    <row r="2924" spans="1:10" x14ac:dyDescent="0.2">
      <c r="A2924" s="2" t="s">
        <v>21</v>
      </c>
      <c r="B2924" s="9">
        <v>19.100000000000001</v>
      </c>
      <c r="C2924" s="9"/>
      <c r="D29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2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24" s="8">
        <v>49.847328176381602</v>
      </c>
      <c r="G2924" s="1">
        <v>-29.314510373208002</v>
      </c>
      <c r="H2924" s="2"/>
      <c r="I2924"/>
      <c r="J2924" s="2"/>
    </row>
    <row r="2925" spans="1:10" x14ac:dyDescent="0.2">
      <c r="A2925" s="2" t="s">
        <v>21</v>
      </c>
      <c r="B2925" s="9">
        <v>19.100000000000001</v>
      </c>
      <c r="C2925" s="9"/>
      <c r="D29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2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25" s="8">
        <v>50.420285971512499</v>
      </c>
      <c r="G2925" s="1">
        <v>-28.6421756025055</v>
      </c>
      <c r="H2925" s="2"/>
      <c r="I2925"/>
      <c r="J2925" s="2"/>
    </row>
    <row r="2926" spans="1:10" x14ac:dyDescent="0.2">
      <c r="A2926" s="2" t="s">
        <v>21</v>
      </c>
      <c r="B2926" s="9">
        <v>19.100000000000001</v>
      </c>
      <c r="C2926" s="9"/>
      <c r="D29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2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26" s="8">
        <v>50.993243766643303</v>
      </c>
      <c r="G2926" s="1">
        <v>-27.842046297849699</v>
      </c>
      <c r="H2926" s="2"/>
      <c r="I2926"/>
      <c r="J2926" s="2"/>
    </row>
    <row r="2927" spans="1:10" x14ac:dyDescent="0.2">
      <c r="A2927" s="2" t="s">
        <v>21</v>
      </c>
      <c r="B2927" s="9">
        <v>19.100000000000001</v>
      </c>
      <c r="C2927" s="9"/>
      <c r="D29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2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27" s="8">
        <v>51.566201561774101</v>
      </c>
      <c r="G2927" s="1">
        <v>-26.904120365616201</v>
      </c>
      <c r="H2927" s="2"/>
      <c r="I2927"/>
      <c r="J2927" s="2"/>
    </row>
    <row r="2928" spans="1:10" x14ac:dyDescent="0.2">
      <c r="A2928" s="2" t="s">
        <v>21</v>
      </c>
      <c r="B2928" s="9">
        <v>19.100000000000001</v>
      </c>
      <c r="C2928" s="9"/>
      <c r="D29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2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28" s="8">
        <v>52.139159356904898</v>
      </c>
      <c r="G2928" s="1">
        <v>-25.818160574228699</v>
      </c>
      <c r="H2928" s="2"/>
      <c r="I2928"/>
      <c r="J2928" s="2"/>
    </row>
    <row r="2929" spans="1:10" x14ac:dyDescent="0.2">
      <c r="A2929" s="2" t="s">
        <v>21</v>
      </c>
      <c r="B2929" s="9">
        <v>19.100000000000001</v>
      </c>
      <c r="C2929" s="9"/>
      <c r="D29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2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29" s="8">
        <v>52.712117152035702</v>
      </c>
      <c r="G2929" s="1">
        <v>-24.573786752975799</v>
      </c>
      <c r="H2929" s="2"/>
      <c r="I2929"/>
      <c r="J2929" s="2"/>
    </row>
    <row r="2930" spans="1:10" x14ac:dyDescent="0.2">
      <c r="A2930" s="2" t="s">
        <v>21</v>
      </c>
      <c r="B2930" s="9">
        <v>19.100000000000001</v>
      </c>
      <c r="C2930" s="9"/>
      <c r="D29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3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30" s="8">
        <v>53.285074947166599</v>
      </c>
      <c r="G2930" s="1">
        <v>-23.160588200131102</v>
      </c>
      <c r="H2930" s="2"/>
      <c r="I2930"/>
      <c r="J2930" s="2"/>
    </row>
    <row r="2931" spans="1:10" x14ac:dyDescent="0.2">
      <c r="A2931" s="2" t="s">
        <v>21</v>
      </c>
      <c r="B2931" s="9">
        <v>19.100000000000001</v>
      </c>
      <c r="C2931" s="9"/>
      <c r="D29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3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31" s="8">
        <v>53.858032742297397</v>
      </c>
      <c r="G2931" s="1">
        <v>-21.5682576240992</v>
      </c>
      <c r="H2931" s="2"/>
      <c r="I2931"/>
      <c r="J2931" s="2"/>
    </row>
    <row r="2932" spans="1:10" x14ac:dyDescent="0.2">
      <c r="A2932" s="2" t="s">
        <v>21</v>
      </c>
      <c r="B2932" s="9">
        <v>19.100000000000001</v>
      </c>
      <c r="C2932" s="9"/>
      <c r="D29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3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32" s="8">
        <v>54.430990537428201</v>
      </c>
      <c r="G2932" s="1">
        <v>-19.786747449713499</v>
      </c>
      <c r="H2932" s="2"/>
      <c r="I2932"/>
      <c r="J2932" s="2"/>
    </row>
    <row r="2933" spans="1:10" x14ac:dyDescent="0.2">
      <c r="A2933" s="2" t="s">
        <v>21</v>
      </c>
      <c r="B2933" s="9">
        <v>19.100000000000001</v>
      </c>
      <c r="C2933" s="9"/>
      <c r="D29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3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33" s="8">
        <v>55.003948332558998</v>
      </c>
      <c r="G2933" s="1">
        <v>-17.8064486464224</v>
      </c>
      <c r="H2933" s="2"/>
      <c r="I2933"/>
      <c r="J2933" s="2"/>
    </row>
    <row r="2934" spans="1:10" x14ac:dyDescent="0.2">
      <c r="A2934" s="2" t="s">
        <v>21</v>
      </c>
      <c r="B2934" s="9">
        <v>19.100000000000001</v>
      </c>
      <c r="C2934" s="9"/>
      <c r="D29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3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34" s="8">
        <v>55.576906127689902</v>
      </c>
      <c r="G2934" s="1">
        <v>-15.618391360788101</v>
      </c>
      <c r="H2934" s="2"/>
      <c r="I2934"/>
      <c r="J2934" s="2"/>
    </row>
    <row r="2935" spans="1:10" x14ac:dyDescent="0.2">
      <c r="A2935" s="2" t="s">
        <v>21</v>
      </c>
      <c r="B2935" s="9">
        <v>19.100000000000001</v>
      </c>
      <c r="C2935" s="9"/>
      <c r="D29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3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35" s="8">
        <v>56.1498639228207</v>
      </c>
      <c r="G2935" s="1">
        <v>-13.2144655582946</v>
      </c>
      <c r="H2935" s="2"/>
      <c r="I2935"/>
      <c r="J2935" s="2"/>
    </row>
    <row r="2936" spans="1:10" x14ac:dyDescent="0.2">
      <c r="A2936" s="2" t="s">
        <v>21</v>
      </c>
      <c r="B2936" s="9">
        <v>19.100000000000001</v>
      </c>
      <c r="C2936" s="9"/>
      <c r="D29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3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36" s="8">
        <v>56.722821717951497</v>
      </c>
      <c r="G2936" s="1">
        <v>-10.5876586104685</v>
      </c>
      <c r="H2936" s="2"/>
      <c r="I2936"/>
      <c r="J2936" s="2"/>
    </row>
    <row r="2937" spans="1:10" x14ac:dyDescent="0.2">
      <c r="A2937" s="2" t="s">
        <v>21</v>
      </c>
      <c r="B2937" s="9">
        <v>19.100000000000001</v>
      </c>
      <c r="C2937" s="9"/>
      <c r="D29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3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37" s="8">
        <v>57.295779513082302</v>
      </c>
      <c r="G2937" s="1">
        <v>-7.7323053343674202</v>
      </c>
      <c r="H2937" s="2"/>
      <c r="I2937"/>
      <c r="J2937" s="2"/>
    </row>
    <row r="2938" spans="1:10" x14ac:dyDescent="0.2">
      <c r="A2938" s="2" t="s">
        <v>21</v>
      </c>
      <c r="B2938" s="9">
        <v>19.100000000000001</v>
      </c>
      <c r="C2938" s="9"/>
      <c r="D29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3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38" s="8">
        <v>57.868737308213198</v>
      </c>
      <c r="G2938" s="1">
        <v>-4.6443444583772502</v>
      </c>
      <c r="H2938" s="2"/>
      <c r="I2938"/>
      <c r="J2938" s="2"/>
    </row>
    <row r="2939" spans="1:10" x14ac:dyDescent="0.2">
      <c r="A2939" s="2" t="s">
        <v>21</v>
      </c>
      <c r="B2939" s="9">
        <v>19.100000000000001</v>
      </c>
      <c r="C2939" s="9"/>
      <c r="D29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3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39" s="8">
        <v>58.441695103344003</v>
      </c>
      <c r="G2939" s="1">
        <v>-1.3215739341427799</v>
      </c>
      <c r="H2939" s="2"/>
      <c r="I2939"/>
      <c r="J2939" s="2"/>
    </row>
    <row r="2940" spans="1:10" x14ac:dyDescent="0.2">
      <c r="A2940" s="2" t="s">
        <v>21</v>
      </c>
      <c r="B2940" s="9">
        <v>19.100000000000001</v>
      </c>
      <c r="C2940" s="9"/>
      <c r="D29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4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40" s="8">
        <v>59.0146528984748</v>
      </c>
      <c r="G2940" s="1">
        <v>2.2361039510725398</v>
      </c>
      <c r="H2940" s="2"/>
      <c r="I2940"/>
      <c r="J2940" s="2"/>
    </row>
    <row r="2941" spans="1:10" x14ac:dyDescent="0.2">
      <c r="A2941" s="2" t="s">
        <v>21</v>
      </c>
      <c r="B2941" s="9">
        <v>19.100000000000001</v>
      </c>
      <c r="C2941" s="9"/>
      <c r="D29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4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41" s="8">
        <v>59.587610693605598</v>
      </c>
      <c r="G2941" s="1">
        <v>6.0264579504263303</v>
      </c>
      <c r="H2941" s="2"/>
      <c r="I2941"/>
      <c r="J2941" s="2"/>
    </row>
    <row r="2942" spans="1:10" x14ac:dyDescent="0.2">
      <c r="A2942" s="2" t="s">
        <v>21</v>
      </c>
      <c r="B2942" s="9">
        <v>19.100000000000001</v>
      </c>
      <c r="C2942" s="9"/>
      <c r="D29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4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42" s="8">
        <v>60.160568488736402</v>
      </c>
      <c r="G2942" s="1">
        <v>10.044734882047401</v>
      </c>
      <c r="H2942" s="2"/>
      <c r="I2942"/>
      <c r="J2942" s="2"/>
    </row>
    <row r="2943" spans="1:10" x14ac:dyDescent="0.2">
      <c r="A2943" s="2" t="s">
        <v>21</v>
      </c>
      <c r="B2943" s="9">
        <v>19.100000000000001</v>
      </c>
      <c r="C2943" s="9"/>
      <c r="D29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4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43" s="8">
        <v>60.733526283867299</v>
      </c>
      <c r="G2943" s="1">
        <v>14.283509808421099</v>
      </c>
      <c r="H2943" s="2"/>
      <c r="I2943"/>
      <c r="J2943" s="2"/>
    </row>
    <row r="2944" spans="1:10" x14ac:dyDescent="0.2">
      <c r="A2944" s="2" t="s">
        <v>21</v>
      </c>
      <c r="B2944" s="9">
        <v>19.100000000000001</v>
      </c>
      <c r="C2944" s="9"/>
      <c r="D29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4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44" s="8">
        <v>61.306484078998103</v>
      </c>
      <c r="G2944" s="1">
        <v>18.732590558404802</v>
      </c>
      <c r="H2944" s="2"/>
      <c r="I2944"/>
      <c r="J2944" s="2"/>
    </row>
    <row r="2945" spans="1:10" x14ac:dyDescent="0.2">
      <c r="A2945" s="2" t="s">
        <v>21</v>
      </c>
      <c r="B2945" s="9">
        <v>19.100000000000001</v>
      </c>
      <c r="C2945" s="9"/>
      <c r="D29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4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45" s="8">
        <v>61.879441874128901</v>
      </c>
      <c r="G2945" s="1">
        <v>23.378986689285998</v>
      </c>
      <c r="H2945" s="2"/>
      <c r="I2945"/>
      <c r="J2945" s="2"/>
    </row>
    <row r="2946" spans="1:10" x14ac:dyDescent="0.2">
      <c r="A2946" s="2" t="s">
        <v>21</v>
      </c>
      <c r="B2946" s="9">
        <v>19.100000000000001</v>
      </c>
      <c r="C2946" s="9"/>
      <c r="D29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4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46" s="8">
        <v>62.452399669259698</v>
      </c>
      <c r="G2946" s="1">
        <v>28.206951071674698</v>
      </c>
      <c r="H2946" s="2"/>
      <c r="I2946"/>
      <c r="J2946" s="2"/>
    </row>
    <row r="2947" spans="1:10" x14ac:dyDescent="0.2">
      <c r="A2947" s="2" t="s">
        <v>21</v>
      </c>
      <c r="B2947" s="9">
        <v>19.100000000000001</v>
      </c>
      <c r="C2947" s="9"/>
      <c r="D29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4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47" s="8">
        <v>63.025357464390602</v>
      </c>
      <c r="G2947" s="1">
        <v>33.1980995596508</v>
      </c>
      <c r="H2947" s="2"/>
      <c r="I2947"/>
      <c r="J2947" s="2"/>
    </row>
    <row r="2948" spans="1:10" x14ac:dyDescent="0.2">
      <c r="A2948" s="2" t="s">
        <v>21</v>
      </c>
      <c r="B2948" s="9">
        <v>19.100000000000001</v>
      </c>
      <c r="C2948" s="9"/>
      <c r="D29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4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48" s="8">
        <v>63.598315259521399</v>
      </c>
      <c r="G2948" s="1">
        <v>38.331610786607399</v>
      </c>
      <c r="H2948" s="2"/>
      <c r="I2948"/>
      <c r="J2948" s="2"/>
    </row>
    <row r="2949" spans="1:10" x14ac:dyDescent="0.2">
      <c r="A2949" s="2" t="s">
        <v>21</v>
      </c>
      <c r="B2949" s="9">
        <v>19.100000000000001</v>
      </c>
      <c r="C2949" s="9"/>
      <c r="D29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4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49" s="8">
        <v>64.171273054652204</v>
      </c>
      <c r="G2949" s="1">
        <v>43.584504193327199</v>
      </c>
      <c r="H2949" s="2"/>
      <c r="I2949"/>
      <c r="J2949" s="2"/>
    </row>
    <row r="2950" spans="1:10" x14ac:dyDescent="0.2">
      <c r="A2950" s="2" t="s">
        <v>21</v>
      </c>
      <c r="B2950" s="9">
        <v>19.100000000000001</v>
      </c>
      <c r="C2950" s="9"/>
      <c r="D29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5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50" s="8">
        <v>64.744230849782994</v>
      </c>
      <c r="G2950" s="1">
        <v>48.931990217383301</v>
      </c>
      <c r="H2950" s="2"/>
      <c r="I2950"/>
      <c r="J2950" s="2"/>
    </row>
    <row r="2951" spans="1:10" x14ac:dyDescent="0.2">
      <c r="A2951" s="2" t="s">
        <v>21</v>
      </c>
      <c r="B2951" s="9">
        <v>19.100000000000001</v>
      </c>
      <c r="C2951" s="9"/>
      <c r="D29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5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51" s="8">
        <v>65.317188644913898</v>
      </c>
      <c r="G2951" s="1">
        <v>54.347882475095602</v>
      </c>
      <c r="H2951" s="2"/>
      <c r="I2951"/>
      <c r="J2951" s="2"/>
    </row>
    <row r="2952" spans="1:10" x14ac:dyDescent="0.2">
      <c r="A2952" s="2" t="s">
        <v>21</v>
      </c>
      <c r="B2952" s="9">
        <v>19.100000000000001</v>
      </c>
      <c r="C2952" s="9"/>
      <c r="D29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5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52" s="8">
        <v>65.890146440044703</v>
      </c>
      <c r="G2952" s="1">
        <v>59.8050580948915</v>
      </c>
      <c r="H2952" s="2"/>
      <c r="I2952"/>
      <c r="J2952" s="2"/>
    </row>
    <row r="2953" spans="1:10" x14ac:dyDescent="0.2">
      <c r="A2953" s="2" t="s">
        <v>21</v>
      </c>
      <c r="B2953" s="9">
        <v>19.100000000000001</v>
      </c>
      <c r="C2953" s="9"/>
      <c r="D29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5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53" s="8">
        <v>66.463104235175507</v>
      </c>
      <c r="G2953" s="1">
        <v>65.275949442880503</v>
      </c>
      <c r="H2953" s="2"/>
      <c r="I2953"/>
      <c r="J2953" s="2"/>
    </row>
    <row r="2954" spans="1:10" x14ac:dyDescent="0.2">
      <c r="A2954" s="2" t="s">
        <v>21</v>
      </c>
      <c r="B2954" s="9">
        <v>19.100000000000001</v>
      </c>
      <c r="C2954" s="9"/>
      <c r="D29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5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54" s="8">
        <v>67.036062030306297</v>
      </c>
      <c r="G2954" s="1">
        <v>70.733048587134903</v>
      </c>
      <c r="H2954" s="2"/>
      <c r="I2954"/>
      <c r="J2954" s="2"/>
    </row>
    <row r="2955" spans="1:10" x14ac:dyDescent="0.2">
      <c r="A2955" s="2" t="s">
        <v>21</v>
      </c>
      <c r="B2955" s="9">
        <v>19.100000000000001</v>
      </c>
      <c r="C2955" s="9"/>
      <c r="D29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5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55" s="8">
        <v>67.609019825437102</v>
      </c>
      <c r="G2955" s="1">
        <v>76.149405154145796</v>
      </c>
      <c r="H2955" s="2"/>
      <c r="I2955"/>
      <c r="J2955" s="2"/>
    </row>
    <row r="2956" spans="1:10" x14ac:dyDescent="0.2">
      <c r="A2956" s="2" t="s">
        <v>21</v>
      </c>
      <c r="B2956" s="9">
        <v>19.100000000000001</v>
      </c>
      <c r="C2956" s="9"/>
      <c r="D29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5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56" s="8">
        <v>68.181977620568006</v>
      </c>
      <c r="G2956" s="1">
        <v>81.499098797853406</v>
      </c>
      <c r="H2956" s="2"/>
      <c r="I2956"/>
      <c r="J2956" s="2"/>
    </row>
    <row r="2957" spans="1:10" x14ac:dyDescent="0.2">
      <c r="A2957" s="2" t="s">
        <v>21</v>
      </c>
      <c r="B2957" s="9">
        <v>19.100000000000001</v>
      </c>
      <c r="C2957" s="9"/>
      <c r="D29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5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57" s="8">
        <v>68.754935415698796</v>
      </c>
      <c r="G2957" s="1">
        <v>86.757669264460304</v>
      </c>
      <c r="H2957" s="2"/>
      <c r="I2957"/>
      <c r="J2957" s="2"/>
    </row>
    <row r="2958" spans="1:10" x14ac:dyDescent="0.2">
      <c r="A2958" s="2" t="s">
        <v>21</v>
      </c>
      <c r="B2958" s="9">
        <v>19.100000000000001</v>
      </c>
      <c r="C2958" s="9"/>
      <c r="D29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5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58" s="8">
        <v>69.3278932108296</v>
      </c>
      <c r="G2958" s="1">
        <v>91.902489815210799</v>
      </c>
      <c r="H2958" s="2"/>
      <c r="I2958"/>
      <c r="J2958" s="2"/>
    </row>
    <row r="2959" spans="1:10" x14ac:dyDescent="0.2">
      <c r="A2959" s="2" t="s">
        <v>21</v>
      </c>
      <c r="B2959" s="9">
        <v>19.100000000000001</v>
      </c>
      <c r="C2959" s="9"/>
      <c r="D29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5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59" s="8">
        <v>69.900851005960405</v>
      </c>
      <c r="G2959" s="1">
        <v>96.913073295590706</v>
      </c>
      <c r="H2959" s="2"/>
      <c r="I2959"/>
      <c r="J2959" s="2"/>
    </row>
    <row r="2960" spans="1:10" x14ac:dyDescent="0.2">
      <c r="A2960" s="2" t="s">
        <v>21</v>
      </c>
      <c r="B2960" s="9">
        <v>19.100000000000001</v>
      </c>
      <c r="C2960" s="9"/>
      <c r="D29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6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60" s="8">
        <v>70.473808801091295</v>
      </c>
      <c r="G2960" s="1">
        <v>101.771304090676</v>
      </c>
      <c r="H2960" s="2"/>
      <c r="I2960"/>
      <c r="J2960" s="2"/>
    </row>
    <row r="2961" spans="1:10" x14ac:dyDescent="0.2">
      <c r="A2961" s="2" t="s">
        <v>21</v>
      </c>
      <c r="B2961" s="9">
        <v>19.100000000000001</v>
      </c>
      <c r="C2961" s="9"/>
      <c r="D29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6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61" s="8">
        <v>71.046766596222099</v>
      </c>
      <c r="G2961" s="1">
        <v>106.46159324633</v>
      </c>
      <c r="H2961" s="2"/>
      <c r="I2961"/>
      <c r="J2961" s="2"/>
    </row>
    <row r="2962" spans="1:10" x14ac:dyDescent="0.2">
      <c r="A2962" s="2" t="s">
        <v>21</v>
      </c>
      <c r="B2962" s="9">
        <v>19.100000000000001</v>
      </c>
      <c r="C2962" s="9"/>
      <c r="D29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6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62" s="8">
        <v>71.619724391352904</v>
      </c>
      <c r="G2962" s="1">
        <v>110.97095785379599</v>
      </c>
      <c r="H2962" s="2"/>
      <c r="I2962"/>
      <c r="J2962" s="2"/>
    </row>
    <row r="2963" spans="1:10" x14ac:dyDescent="0.2">
      <c r="A2963" s="2" t="s">
        <v>21</v>
      </c>
      <c r="B2963" s="9">
        <v>19.100000000000001</v>
      </c>
      <c r="C2963" s="9"/>
      <c r="D29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6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63" s="8">
        <v>72.192682186483694</v>
      </c>
      <c r="G2963" s="1">
        <v>115.289029135116</v>
      </c>
      <c r="H2963" s="2"/>
      <c r="I2963"/>
      <c r="J2963" s="2"/>
    </row>
    <row r="2964" spans="1:10" x14ac:dyDescent="0.2">
      <c r="A2964" s="2" t="s">
        <v>21</v>
      </c>
      <c r="B2964" s="9">
        <v>19.100000000000001</v>
      </c>
      <c r="C2964" s="9"/>
      <c r="D29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6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64" s="8">
        <v>72.765639981614598</v>
      </c>
      <c r="G2964" s="1">
        <v>119.407996348198</v>
      </c>
      <c r="H2964" s="2"/>
      <c r="I2964"/>
      <c r="J2964" s="2"/>
    </row>
    <row r="2965" spans="1:10" x14ac:dyDescent="0.2">
      <c r="A2965" s="2" t="s">
        <v>21</v>
      </c>
      <c r="B2965" s="9">
        <v>19.100000000000001</v>
      </c>
      <c r="C2965" s="9"/>
      <c r="D29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6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65" s="8">
        <v>73.338597776745402</v>
      </c>
      <c r="G2965" s="1">
        <v>123.322495555769</v>
      </c>
      <c r="H2965" s="2"/>
      <c r="I2965"/>
      <c r="J2965" s="2"/>
    </row>
    <row r="2966" spans="1:10" x14ac:dyDescent="0.2">
      <c r="A2966" s="2" t="s">
        <v>21</v>
      </c>
      <c r="B2966" s="9">
        <v>19.100000000000001</v>
      </c>
      <c r="C2966" s="9"/>
      <c r="D29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6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66" s="8">
        <v>73.911555571876207</v>
      </c>
      <c r="G2966" s="1">
        <v>127.02945345329501</v>
      </c>
      <c r="H2966" s="2"/>
      <c r="I2966"/>
      <c r="J2966" s="2"/>
    </row>
    <row r="2967" spans="1:10" x14ac:dyDescent="0.2">
      <c r="A2967" s="2" t="s">
        <v>21</v>
      </c>
      <c r="B2967" s="9">
        <v>19.100000000000001</v>
      </c>
      <c r="C2967" s="9"/>
      <c r="D29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6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67" s="8">
        <v>74.484513367006997</v>
      </c>
      <c r="G2967" s="1">
        <v>130.52789687523801</v>
      </c>
      <c r="H2967" s="2"/>
      <c r="I2967"/>
      <c r="J2967" s="2"/>
    </row>
    <row r="2968" spans="1:10" x14ac:dyDescent="0.2">
      <c r="A2968" s="2" t="s">
        <v>21</v>
      </c>
      <c r="B2968" s="9">
        <v>19.100000000000001</v>
      </c>
      <c r="C2968" s="9"/>
      <c r="D29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6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68" s="8">
        <v>75.057471162137801</v>
      </c>
      <c r="G2968" s="1">
        <v>133.81873839538699</v>
      </c>
      <c r="H2968" s="2"/>
      <c r="I2968"/>
      <c r="J2968" s="2"/>
    </row>
    <row r="2969" spans="1:10" x14ac:dyDescent="0.2">
      <c r="A2969" s="2" t="s">
        <v>21</v>
      </c>
      <c r="B2969" s="9">
        <v>19.100000000000001</v>
      </c>
      <c r="C2969" s="9"/>
      <c r="D29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6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69" s="8">
        <v>75.630428957268705</v>
      </c>
      <c r="G2969" s="1">
        <v>136.90454773282599</v>
      </c>
      <c r="H2969" s="2"/>
      <c r="I2969"/>
      <c r="J2969" s="2"/>
    </row>
    <row r="2970" spans="1:10" x14ac:dyDescent="0.2">
      <c r="A2970" s="2" t="s">
        <v>21</v>
      </c>
      <c r="B2970" s="9">
        <v>19.100000000000001</v>
      </c>
      <c r="C2970" s="9"/>
      <c r="D29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7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70" s="8">
        <v>76.203386752399496</v>
      </c>
      <c r="G2970" s="1">
        <v>139.78931761128501</v>
      </c>
      <c r="H2970" s="2"/>
      <c r="I2970"/>
      <c r="J2970" s="2"/>
    </row>
    <row r="2971" spans="1:10" x14ac:dyDescent="0.2">
      <c r="A2971" s="2" t="s">
        <v>21</v>
      </c>
      <c r="B2971" s="9">
        <v>19.100000000000001</v>
      </c>
      <c r="C2971" s="9"/>
      <c r="D29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7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71" s="8">
        <v>76.7763445475303</v>
      </c>
      <c r="G2971" s="1">
        <v>142.478231432548</v>
      </c>
      <c r="H2971" s="2"/>
      <c r="I2971"/>
      <c r="J2971" s="2"/>
    </row>
    <row r="2972" spans="1:10" x14ac:dyDescent="0.2">
      <c r="A2972" s="2" t="s">
        <v>21</v>
      </c>
      <c r="B2972" s="9">
        <v>19.100000000000001</v>
      </c>
      <c r="C2972" s="9"/>
      <c r="D29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7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72" s="8">
        <v>77.349302342661204</v>
      </c>
      <c r="G2972" s="1">
        <v>144.977438737424</v>
      </c>
      <c r="H2972" s="2"/>
      <c r="I2972"/>
      <c r="J2972" s="2"/>
    </row>
    <row r="2973" spans="1:10" x14ac:dyDescent="0.2">
      <c r="A2973" s="2" t="s">
        <v>21</v>
      </c>
      <c r="B2973" s="9">
        <v>19.100000000000001</v>
      </c>
      <c r="C2973" s="9"/>
      <c r="D29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7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73" s="8">
        <v>77.922260137791994</v>
      </c>
      <c r="G2973" s="1">
        <v>147.293843041538</v>
      </c>
      <c r="H2973" s="2"/>
      <c r="I2973"/>
      <c r="J2973" s="2"/>
    </row>
    <row r="2974" spans="1:10" x14ac:dyDescent="0.2">
      <c r="A2974" s="2" t="s">
        <v>21</v>
      </c>
      <c r="B2974" s="9">
        <v>19.100000000000001</v>
      </c>
      <c r="C2974" s="9"/>
      <c r="D29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7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74" s="8">
        <v>78.495217932922799</v>
      </c>
      <c r="G2974" s="1">
        <v>149.434905325567</v>
      </c>
      <c r="H2974" s="2"/>
      <c r="I2974"/>
      <c r="J2974" s="2"/>
    </row>
    <row r="2975" spans="1:10" x14ac:dyDescent="0.2">
      <c r="A2975" s="2" t="s">
        <v>21</v>
      </c>
      <c r="B2975" s="9">
        <v>19.100000000000001</v>
      </c>
      <c r="C2975" s="9"/>
      <c r="D29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7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75" s="8">
        <v>79.068175728053603</v>
      </c>
      <c r="G2975" s="1">
        <v>151.40846528319199</v>
      </c>
      <c r="H2975" s="2"/>
      <c r="I2975"/>
      <c r="J2975" s="2"/>
    </row>
    <row r="2976" spans="1:10" x14ac:dyDescent="0.2">
      <c r="A2976" s="2" t="s">
        <v>21</v>
      </c>
      <c r="B2976" s="9">
        <v>19.100000000000001</v>
      </c>
      <c r="C2976" s="9"/>
      <c r="D29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7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76" s="8">
        <v>79.641133523184394</v>
      </c>
      <c r="G2976" s="1">
        <v>153.22258141680399</v>
      </c>
      <c r="H2976" s="2"/>
      <c r="I2976"/>
      <c r="J2976" s="2"/>
    </row>
    <row r="2977" spans="1:10" x14ac:dyDescent="0.2">
      <c r="A2977" s="2" t="s">
        <v>21</v>
      </c>
      <c r="B2977" s="9">
        <v>19.100000000000001</v>
      </c>
      <c r="C2977" s="9"/>
      <c r="D29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7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77" s="8">
        <v>80.214091318315297</v>
      </c>
      <c r="G2977" s="1">
        <v>154.88539023385999</v>
      </c>
      <c r="H2977" s="2"/>
      <c r="I2977"/>
      <c r="J2977" s="2"/>
    </row>
    <row r="2978" spans="1:10" x14ac:dyDescent="0.2">
      <c r="A2978" s="2" t="s">
        <v>21</v>
      </c>
      <c r="B2978" s="9">
        <v>19.100000000000001</v>
      </c>
      <c r="C2978" s="9"/>
      <c r="D29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7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78" s="8">
        <v>80.787049113446102</v>
      </c>
      <c r="G2978" s="1">
        <v>156.40498413465301</v>
      </c>
      <c r="H2978" s="2"/>
      <c r="I2978"/>
      <c r="J2978" s="2"/>
    </row>
    <row r="2979" spans="1:10" x14ac:dyDescent="0.2">
      <c r="A2979" s="2" t="s">
        <v>21</v>
      </c>
      <c r="B2979" s="9">
        <v>19.100000000000001</v>
      </c>
      <c r="C2979" s="9"/>
      <c r="D29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7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79" s="8">
        <v>81.360006908576906</v>
      </c>
      <c r="G2979" s="1">
        <v>157.78930708455101</v>
      </c>
      <c r="H2979" s="2"/>
      <c r="I2979"/>
      <c r="J2979" s="2"/>
    </row>
    <row r="2980" spans="1:10" x14ac:dyDescent="0.2">
      <c r="A2980" s="2" t="s">
        <v>21</v>
      </c>
      <c r="B2980" s="9">
        <v>19.100000000000001</v>
      </c>
      <c r="C2980" s="9"/>
      <c r="D29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8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80" s="8">
        <v>81.932964703707697</v>
      </c>
      <c r="G2980" s="1">
        <v>159.046066812303</v>
      </c>
      <c r="H2980" s="2"/>
      <c r="I2980"/>
      <c r="J2980" s="2"/>
    </row>
    <row r="2981" spans="1:10" x14ac:dyDescent="0.2">
      <c r="A2981" s="2" t="s">
        <v>21</v>
      </c>
      <c r="B2981" s="9">
        <v>19.100000000000001</v>
      </c>
      <c r="C2981" s="9"/>
      <c r="D29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8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81" s="8">
        <v>82.505922498838501</v>
      </c>
      <c r="G2981" s="1">
        <v>160.182662050978</v>
      </c>
      <c r="H2981" s="2"/>
      <c r="I2981"/>
      <c r="J2981" s="2"/>
    </row>
    <row r="2982" spans="1:10" x14ac:dyDescent="0.2">
      <c r="A2982" s="2" t="s">
        <v>21</v>
      </c>
      <c r="B2982" s="9">
        <v>19.100000000000001</v>
      </c>
      <c r="C2982" s="9"/>
      <c r="D29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8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82" s="8">
        <v>83.078880293969405</v>
      </c>
      <c r="G2982" s="1">
        <v>161.20612321654599</v>
      </c>
      <c r="H2982" s="2"/>
      <c r="I2982"/>
      <c r="J2982" s="2"/>
    </row>
    <row r="2983" spans="1:10" x14ac:dyDescent="0.2">
      <c r="A2983" s="2" t="s">
        <v>21</v>
      </c>
      <c r="B2983" s="9">
        <v>19.100000000000001</v>
      </c>
      <c r="C2983" s="9"/>
      <c r="D29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8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83" s="8">
        <v>83.651838089100195</v>
      </c>
      <c r="G2983" s="1">
        <v>162.123064880909</v>
      </c>
      <c r="H2983" s="2"/>
      <c r="I2983"/>
      <c r="J2983" s="2"/>
    </row>
    <row r="2984" spans="1:10" x14ac:dyDescent="0.2">
      <c r="A2984" s="2" t="s">
        <v>21</v>
      </c>
      <c r="B2984" s="9">
        <v>19.100000000000001</v>
      </c>
      <c r="C2984" s="9"/>
      <c r="D29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8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84" s="8">
        <v>84.224795884231</v>
      </c>
      <c r="G2984" s="1">
        <v>162.93964842093399</v>
      </c>
      <c r="H2984" s="2"/>
      <c r="I2984"/>
      <c r="J2984" s="2"/>
    </row>
    <row r="2985" spans="1:10" x14ac:dyDescent="0.2">
      <c r="A2985" s="2" t="s">
        <v>21</v>
      </c>
      <c r="B2985" s="9">
        <v>19.100000000000001</v>
      </c>
      <c r="C2985" s="9"/>
      <c r="D29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8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85" s="8">
        <v>84.797753679361804</v>
      </c>
      <c r="G2985" s="1">
        <v>163.66155329670201</v>
      </c>
      <c r="H2985" s="2"/>
      <c r="I2985"/>
      <c r="J2985" s="2"/>
    </row>
    <row r="2986" spans="1:10" x14ac:dyDescent="0.2">
      <c r="A2986" s="2" t="s">
        <v>21</v>
      </c>
      <c r="B2986" s="9">
        <v>19.100000000000001</v>
      </c>
      <c r="C2986" s="9"/>
      <c r="D29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8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86" s="8">
        <v>85.370711474492694</v>
      </c>
      <c r="G2986" s="1">
        <v>164.29395551545201</v>
      </c>
      <c r="H2986" s="2"/>
      <c r="I2986"/>
      <c r="J2986" s="2"/>
    </row>
    <row r="2987" spans="1:10" x14ac:dyDescent="0.2">
      <c r="A2987" s="2" t="s">
        <v>21</v>
      </c>
      <c r="B2987" s="9">
        <v>19.100000000000001</v>
      </c>
      <c r="C2987" s="9"/>
      <c r="D29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8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87" s="8">
        <v>85.943669269623499</v>
      </c>
      <c r="G2987" s="1">
        <v>164.841511961935</v>
      </c>
      <c r="H2987" s="2"/>
      <c r="I2987"/>
      <c r="J2987" s="2"/>
    </row>
    <row r="2988" spans="1:10" x14ac:dyDescent="0.2">
      <c r="A2988" s="2" t="s">
        <v>21</v>
      </c>
      <c r="B2988" s="9">
        <v>19.100000000000001</v>
      </c>
      <c r="C2988" s="9"/>
      <c r="D29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8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88" s="8">
        <v>86.516627064754303</v>
      </c>
      <c r="G2988" s="1">
        <v>165.30834941108799</v>
      </c>
      <c r="H2988" s="2"/>
      <c r="I2988"/>
      <c r="J2988" s="2"/>
    </row>
    <row r="2989" spans="1:10" x14ac:dyDescent="0.2">
      <c r="A2989" s="2" t="s">
        <v>21</v>
      </c>
      <c r="B2989" s="9">
        <v>19.100000000000001</v>
      </c>
      <c r="C2989" s="9"/>
      <c r="D29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8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89" s="8">
        <v>87.089584859885093</v>
      </c>
      <c r="G2989" s="1">
        <v>165.698057179155</v>
      </c>
      <c r="H2989" s="2"/>
      <c r="I2989"/>
      <c r="J2989" s="2"/>
    </row>
    <row r="2990" spans="1:10" x14ac:dyDescent="0.2">
      <c r="A2990" s="2" t="s">
        <v>21</v>
      </c>
      <c r="B2990" s="9">
        <v>19.100000000000001</v>
      </c>
      <c r="C2990" s="9"/>
      <c r="D29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9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90" s="8">
        <v>87.662542655015898</v>
      </c>
      <c r="G2990" s="1">
        <v>166.01368250885801</v>
      </c>
      <c r="H2990" s="2"/>
      <c r="I2990"/>
      <c r="J2990" s="2"/>
    </row>
    <row r="2991" spans="1:10" x14ac:dyDescent="0.2">
      <c r="A2991" s="2" t="s">
        <v>21</v>
      </c>
      <c r="B2991" s="9">
        <v>19.100000000000001</v>
      </c>
      <c r="C2991" s="9"/>
      <c r="D29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9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91" s="8">
        <v>88.235500450146802</v>
      </c>
      <c r="G2991" s="1">
        <v>166.25772792092499</v>
      </c>
      <c r="H2991" s="2"/>
      <c r="I2991"/>
      <c r="J2991" s="2"/>
    </row>
    <row r="2992" spans="1:10" x14ac:dyDescent="0.2">
      <c r="A2992" s="2" t="s">
        <v>21</v>
      </c>
      <c r="B2992" s="9">
        <v>19.100000000000001</v>
      </c>
      <c r="C2992" s="9"/>
      <c r="D29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9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92" s="8">
        <v>88.808458245277606</v>
      </c>
      <c r="G2992" s="1">
        <v>166.43214989498199</v>
      </c>
      <c r="H2992" s="2"/>
      <c r="I2992"/>
      <c r="J2992" s="2"/>
    </row>
    <row r="2993" spans="1:10" x14ac:dyDescent="0.2">
      <c r="A2993" s="2" t="s">
        <v>21</v>
      </c>
      <c r="B2993" s="9">
        <v>19.100000000000001</v>
      </c>
      <c r="C2993" s="9"/>
      <c r="D29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9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93" s="8">
        <v>89.381416040408396</v>
      </c>
      <c r="G2993" s="1">
        <v>166.53835836819701</v>
      </c>
      <c r="H2993" s="2"/>
      <c r="I2993"/>
      <c r="J2993" s="2"/>
    </row>
    <row r="2994" spans="1:10" x14ac:dyDescent="0.2">
      <c r="A2994" s="2" t="s">
        <v>21</v>
      </c>
      <c r="B2994" s="9">
        <v>19.100000000000001</v>
      </c>
      <c r="C2994" s="9"/>
      <c r="D29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9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94" s="8">
        <v>89.9543738355393</v>
      </c>
      <c r="G2994" s="1">
        <v>166.57721665907999</v>
      </c>
      <c r="H2994" s="2"/>
      <c r="I2994"/>
      <c r="J2994" s="2"/>
    </row>
    <row r="2995" spans="1:10" x14ac:dyDescent="0.2">
      <c r="A2995" s="2" t="s">
        <v>21</v>
      </c>
      <c r="B2995" s="9">
        <v>19.100000000000001</v>
      </c>
      <c r="C2995" s="9"/>
      <c r="D29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9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95" s="8">
        <v>90.527331630670105</v>
      </c>
      <c r="G2995" s="1">
        <v>166.54904153775999</v>
      </c>
      <c r="H2995" s="2"/>
      <c r="I2995"/>
      <c r="J2995" s="2"/>
    </row>
    <row r="2996" spans="1:10" x14ac:dyDescent="0.2">
      <c r="A2996" s="2" t="s">
        <v>21</v>
      </c>
      <c r="B2996" s="9">
        <v>19.100000000000001</v>
      </c>
      <c r="C2996" s="9"/>
      <c r="D29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9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96" s="8">
        <v>91.100289425800895</v>
      </c>
      <c r="G2996" s="1">
        <v>166.45360327391899</v>
      </c>
      <c r="H2996" s="2"/>
      <c r="I2996"/>
      <c r="J2996" s="2"/>
    </row>
    <row r="2997" spans="1:10" x14ac:dyDescent="0.2">
      <c r="A2997" s="2" t="s">
        <v>21</v>
      </c>
      <c r="B2997" s="9">
        <v>19.100000000000001</v>
      </c>
      <c r="C2997" s="9"/>
      <c r="D29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9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97" s="8">
        <v>91.6732472209317</v>
      </c>
      <c r="G2997" s="1">
        <v>166.29012560085999</v>
      </c>
      <c r="H2997" s="2"/>
      <c r="I2997"/>
      <c r="J2997" s="2"/>
    </row>
    <row r="2998" spans="1:10" x14ac:dyDescent="0.2">
      <c r="A2998" s="2" t="s">
        <v>21</v>
      </c>
      <c r="B2998" s="9">
        <v>19.100000000000001</v>
      </c>
      <c r="C2998" s="9"/>
      <c r="D29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9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98" s="8">
        <v>92.246205016062603</v>
      </c>
      <c r="G2998" s="1">
        <v>166.05728564025699</v>
      </c>
      <c r="H2998" s="2"/>
      <c r="I2998"/>
      <c r="J2998" s="2"/>
    </row>
    <row r="2999" spans="1:10" x14ac:dyDescent="0.2">
      <c r="A2999" s="2" t="s">
        <v>21</v>
      </c>
      <c r="B2999" s="9">
        <v>19.100000000000001</v>
      </c>
      <c r="C2999" s="9"/>
      <c r="D29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299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2999" s="8">
        <v>92.819162811193394</v>
      </c>
      <c r="G2999" s="1">
        <v>165.75321393927601</v>
      </c>
      <c r="H2999" s="2"/>
      <c r="I2999"/>
      <c r="J2999" s="2"/>
    </row>
    <row r="3000" spans="1:10" x14ac:dyDescent="0.2">
      <c r="A3000" s="2" t="s">
        <v>21</v>
      </c>
      <c r="B3000" s="9">
        <v>19.100000000000001</v>
      </c>
      <c r="C3000" s="9"/>
      <c r="D30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0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00" s="8">
        <v>93.392120606324198</v>
      </c>
      <c r="G3000" s="1">
        <v>165.37549488093401</v>
      </c>
      <c r="H3000" s="2"/>
      <c r="I3000"/>
      <c r="J3000" s="2"/>
    </row>
    <row r="3001" spans="1:10" x14ac:dyDescent="0.2">
      <c r="A3001" s="2" t="s">
        <v>21</v>
      </c>
      <c r="B3001" s="9">
        <v>19.100000000000001</v>
      </c>
      <c r="C3001" s="9"/>
      <c r="D30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0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01" s="8">
        <v>93.965078401455003</v>
      </c>
      <c r="G3001" s="1">
        <v>164.92116784184299</v>
      </c>
      <c r="H3001" s="2"/>
      <c r="I3001"/>
      <c r="J3001" s="2"/>
    </row>
    <row r="3002" spans="1:10" x14ac:dyDescent="0.2">
      <c r="A3002" s="2" t="s">
        <v>21</v>
      </c>
      <c r="B3002" s="9">
        <v>19.100000000000001</v>
      </c>
      <c r="C3002" s="9"/>
      <c r="D30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0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02" s="8">
        <v>94.538036196585793</v>
      </c>
      <c r="G3002" s="1">
        <v>164.386729589666</v>
      </c>
      <c r="H3002" s="2"/>
      <c r="I3002"/>
      <c r="J3002" s="2"/>
    </row>
    <row r="3003" spans="1:10" x14ac:dyDescent="0.2">
      <c r="A3003" s="2" t="s">
        <v>21</v>
      </c>
      <c r="B3003" s="9">
        <v>19.100000000000001</v>
      </c>
      <c r="C3003" s="9"/>
      <c r="D30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0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03" s="8">
        <v>95.110993991716697</v>
      </c>
      <c r="G3003" s="1">
        <v>163.76813853679201</v>
      </c>
      <c r="H3003" s="2"/>
      <c r="I3003"/>
      <c r="J3003" s="2"/>
    </row>
    <row r="3004" spans="1:10" x14ac:dyDescent="0.2">
      <c r="A3004" s="2" t="s">
        <v>21</v>
      </c>
      <c r="B3004" s="9">
        <v>19.100000000000001</v>
      </c>
      <c r="C3004" s="9"/>
      <c r="D30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0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04" s="8">
        <v>95.683951786847501</v>
      </c>
      <c r="G3004" s="1">
        <v>163.060821596837</v>
      </c>
      <c r="H3004" s="2"/>
      <c r="I3004"/>
      <c r="J3004" s="2"/>
    </row>
    <row r="3005" spans="1:10" x14ac:dyDescent="0.2">
      <c r="A3005" s="2" t="s">
        <v>21</v>
      </c>
      <c r="B3005" s="9">
        <v>19.100000000000001</v>
      </c>
      <c r="C3005" s="9"/>
      <c r="D30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0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05" s="8">
        <v>96.256909581978306</v>
      </c>
      <c r="G3005" s="1">
        <v>162.25968452621899</v>
      </c>
      <c r="H3005" s="2"/>
      <c r="I3005"/>
      <c r="J3005" s="2"/>
    </row>
    <row r="3006" spans="1:10" x14ac:dyDescent="0.2">
      <c r="A3006" s="2" t="s">
        <v>21</v>
      </c>
      <c r="B3006" s="9">
        <v>19.100000000000001</v>
      </c>
      <c r="C3006" s="9"/>
      <c r="D30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0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06" s="8">
        <v>96.829867377109096</v>
      </c>
      <c r="G3006" s="1">
        <v>161.35912677242499</v>
      </c>
      <c r="H3006" s="2"/>
      <c r="I3006"/>
      <c r="J3006" s="2"/>
    </row>
    <row r="3007" spans="1:10" x14ac:dyDescent="0.2">
      <c r="A3007" s="2" t="s">
        <v>21</v>
      </c>
      <c r="B3007" s="9">
        <v>19.100000000000001</v>
      </c>
      <c r="C3007" s="9"/>
      <c r="D30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0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07" s="8">
        <v>97.40282517224</v>
      </c>
      <c r="G3007" s="1">
        <v>160.353061990801</v>
      </c>
      <c r="H3007" s="2"/>
      <c r="I3007"/>
      <c r="J3007" s="2"/>
    </row>
    <row r="3008" spans="1:10" x14ac:dyDescent="0.2">
      <c r="A3008" s="2" t="s">
        <v>21</v>
      </c>
      <c r="B3008" s="9">
        <v>19.100000000000001</v>
      </c>
      <c r="C3008" s="9"/>
      <c r="D30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0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08" s="8">
        <v>97.975782967370804</v>
      </c>
      <c r="G3008" s="1">
        <v>159.23494552826199</v>
      </c>
      <c r="H3008" s="2"/>
      <c r="I3008"/>
      <c r="J3008" s="2"/>
    </row>
    <row r="3009" spans="1:10" x14ac:dyDescent="0.2">
      <c r="A3009" s="2" t="s">
        <v>21</v>
      </c>
      <c r="B3009" s="9">
        <v>19.100000000000001</v>
      </c>
      <c r="C3009" s="9"/>
      <c r="D30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0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09" s="8">
        <v>98.548740762501595</v>
      </c>
      <c r="G3009" s="1">
        <v>157.99781029872801</v>
      </c>
      <c r="H3009" s="2"/>
      <c r="I3009"/>
      <c r="J3009" s="2"/>
    </row>
    <row r="3010" spans="1:10" x14ac:dyDescent="0.2">
      <c r="A3010" s="2" t="s">
        <v>21</v>
      </c>
      <c r="B3010" s="9">
        <v>19.100000000000001</v>
      </c>
      <c r="C3010" s="9"/>
      <c r="D30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1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10" s="8">
        <v>99.121698557632399</v>
      </c>
      <c r="G3010" s="1">
        <v>156.63431258241201</v>
      </c>
      <c r="H3010" s="2"/>
      <c r="I3010"/>
      <c r="J3010" s="2"/>
    </row>
    <row r="3011" spans="1:10" x14ac:dyDescent="0.2">
      <c r="A3011" s="2" t="s">
        <v>21</v>
      </c>
      <c r="B3011" s="9">
        <v>19.100000000000001</v>
      </c>
      <c r="C3011" s="9"/>
      <c r="D30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1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11" s="8">
        <v>99.694656352763204</v>
      </c>
      <c r="G3011" s="1">
        <v>155.13678935879199</v>
      </c>
      <c r="H3011" s="2"/>
      <c r="I3011"/>
      <c r="J3011" s="2"/>
    </row>
    <row r="3012" spans="1:10" x14ac:dyDescent="0.2">
      <c r="A3012" s="2" t="s">
        <v>21</v>
      </c>
      <c r="B3012" s="9">
        <v>19.100000000000001</v>
      </c>
      <c r="C3012" s="9"/>
      <c r="D30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1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12" s="8">
        <v>100.26761414789399</v>
      </c>
      <c r="G3012" s="1">
        <v>153.49732881617601</v>
      </c>
      <c r="H3012" s="2"/>
      <c r="I3012"/>
      <c r="J3012" s="2"/>
    </row>
    <row r="3013" spans="1:10" x14ac:dyDescent="0.2">
      <c r="A3013" s="2" t="s">
        <v>21</v>
      </c>
      <c r="B3013" s="9">
        <v>19.100000000000001</v>
      </c>
      <c r="C3013" s="9"/>
      <c r="D30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1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13" s="8">
        <v>100.840571943025</v>
      </c>
      <c r="G3013" s="1">
        <v>151.70785565403099</v>
      </c>
      <c r="H3013" s="2"/>
      <c r="I3013"/>
      <c r="J3013" s="2"/>
    </row>
    <row r="3014" spans="1:10" x14ac:dyDescent="0.2">
      <c r="A3014" s="2" t="s">
        <v>21</v>
      </c>
      <c r="B3014" s="9">
        <v>19.100000000000001</v>
      </c>
      <c r="C3014" s="9"/>
      <c r="D30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1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14" s="8">
        <v>101.413529738156</v>
      </c>
      <c r="G3014" s="1">
        <v>149.76023268728201</v>
      </c>
      <c r="H3014" s="2"/>
      <c r="I3014"/>
      <c r="J3014" s="2"/>
    </row>
    <row r="3015" spans="1:10" x14ac:dyDescent="0.2">
      <c r="A3015" s="2" t="s">
        <v>21</v>
      </c>
      <c r="B3015" s="9">
        <v>19.100000000000001</v>
      </c>
      <c r="C3015" s="9"/>
      <c r="D30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1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15" s="8">
        <v>101.986487533287</v>
      </c>
      <c r="G3015" s="1">
        <v>147.64638005461001</v>
      </c>
      <c r="H3015" s="2"/>
      <c r="I3015"/>
      <c r="J3015" s="2"/>
    </row>
    <row r="3016" spans="1:10" x14ac:dyDescent="0.2">
      <c r="A3016" s="2" t="s">
        <v>21</v>
      </c>
      <c r="B3016" s="9">
        <v>19.100000000000001</v>
      </c>
      <c r="C3016" s="9"/>
      <c r="D30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1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16" s="8">
        <v>102.559445328417</v>
      </c>
      <c r="G3016" s="1">
        <v>145.358413003073</v>
      </c>
      <c r="H3016" s="2"/>
      <c r="I3016"/>
      <c r="J3016" s="2"/>
    </row>
    <row r="3017" spans="1:10" x14ac:dyDescent="0.2">
      <c r="A3017" s="2" t="s">
        <v>21</v>
      </c>
      <c r="B3017" s="9">
        <v>19.100000000000001</v>
      </c>
      <c r="C3017" s="9"/>
      <c r="D30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1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17" s="8">
        <v>103.132403123548</v>
      </c>
      <c r="G3017" s="1">
        <v>142.888798748054</v>
      </c>
      <c r="H3017" s="2"/>
      <c r="I3017"/>
      <c r="J3017" s="2"/>
    </row>
    <row r="3018" spans="1:10" x14ac:dyDescent="0.2">
      <c r="A3018" s="2" t="s">
        <v>21</v>
      </c>
      <c r="B3018" s="9">
        <v>19.100000000000001</v>
      </c>
      <c r="C3018" s="9"/>
      <c r="D30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1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18" s="8">
        <v>103.70536091867901</v>
      </c>
      <c r="G3018" s="1">
        <v>140.23053227272399</v>
      </c>
      <c r="H3018" s="2"/>
      <c r="I3018"/>
      <c r="J3018" s="2"/>
    </row>
    <row r="3019" spans="1:10" x14ac:dyDescent="0.2">
      <c r="A3019" s="2" t="s">
        <v>21</v>
      </c>
      <c r="B3019" s="9">
        <v>19.100000000000001</v>
      </c>
      <c r="C3019" s="9"/>
      <c r="D30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1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19" s="8">
        <v>104.27831871380999</v>
      </c>
      <c r="G3019" s="1">
        <v>137.377330122199</v>
      </c>
      <c r="H3019" s="2"/>
      <c r="I3019"/>
      <c r="J3019" s="2"/>
    </row>
    <row r="3020" spans="1:10" x14ac:dyDescent="0.2">
      <c r="A3020" s="2" t="s">
        <v>21</v>
      </c>
      <c r="B3020" s="9">
        <v>19.100000000000001</v>
      </c>
      <c r="C3020" s="9"/>
      <c r="D30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2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20" s="8">
        <v>104.851276508941</v>
      </c>
      <c r="G3020" s="1">
        <v>134.32384026185699</v>
      </c>
      <c r="H3020" s="2"/>
      <c r="I3020"/>
      <c r="J3020" s="2"/>
    </row>
    <row r="3021" spans="1:10" x14ac:dyDescent="0.2">
      <c r="A3021" s="2" t="s">
        <v>21</v>
      </c>
      <c r="B3021" s="9">
        <v>19.100000000000001</v>
      </c>
      <c r="C3021" s="9"/>
      <c r="D30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2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21" s="8">
        <v>105.42423430407101</v>
      </c>
      <c r="G3021" s="1">
        <v>131.06586491752699</v>
      </c>
      <c r="H3021" s="2"/>
      <c r="I3021"/>
      <c r="J3021" s="2"/>
    </row>
    <row r="3022" spans="1:10" x14ac:dyDescent="0.2">
      <c r="A3022" s="2" t="s">
        <v>21</v>
      </c>
      <c r="B3022" s="9">
        <v>19.100000000000001</v>
      </c>
      <c r="C3022" s="9"/>
      <c r="D30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2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22" s="8">
        <v>105.997192099202</v>
      </c>
      <c r="G3022" s="1">
        <v>127.600592025374</v>
      </c>
      <c r="H3022" s="2"/>
      <c r="I3022"/>
      <c r="J3022" s="2"/>
    </row>
    <row r="3023" spans="1:10" x14ac:dyDescent="0.2">
      <c r="A3023" s="2" t="s">
        <v>21</v>
      </c>
      <c r="B3023" s="9">
        <v>19.100000000000001</v>
      </c>
      <c r="C3023" s="9"/>
      <c r="D30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2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23" s="8">
        <v>106.570149894333</v>
      </c>
      <c r="G3023" s="1">
        <v>123.92682954119699</v>
      </c>
      <c r="H3023" s="2"/>
      <c r="I3023"/>
      <c r="J3023" s="2"/>
    </row>
    <row r="3024" spans="1:10" x14ac:dyDescent="0.2">
      <c r="A3024" s="2" t="s">
        <v>21</v>
      </c>
      <c r="B3024" s="9">
        <v>19.100000000000001</v>
      </c>
      <c r="C3024" s="9"/>
      <c r="D30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2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24" s="8">
        <v>107.143107689464</v>
      </c>
      <c r="G3024" s="1">
        <v>120.045235465426</v>
      </c>
      <c r="H3024" s="2"/>
      <c r="I3024"/>
      <c r="J3024" s="2"/>
    </row>
    <row r="3025" spans="1:10" x14ac:dyDescent="0.2">
      <c r="A3025" s="2" t="s">
        <v>21</v>
      </c>
      <c r="B3025" s="9">
        <v>19.100000000000001</v>
      </c>
      <c r="C3025" s="9"/>
      <c r="D30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2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25" s="8">
        <v>107.71606548459501</v>
      </c>
      <c r="G3025" s="1">
        <v>115.958535129753</v>
      </c>
      <c r="H3025" s="2"/>
      <c r="I3025"/>
      <c r="J3025" s="2"/>
    </row>
    <row r="3026" spans="1:10" x14ac:dyDescent="0.2">
      <c r="A3026" s="2" t="s">
        <v>21</v>
      </c>
      <c r="B3026" s="9">
        <v>19.100000000000001</v>
      </c>
      <c r="C3026" s="9"/>
      <c r="D30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2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26" s="8">
        <v>108.289023279726</v>
      </c>
      <c r="G3026" s="1">
        <v>111.67171618256999</v>
      </c>
      <c r="H3026" s="2"/>
      <c r="I3026"/>
      <c r="J3026" s="2"/>
    </row>
    <row r="3027" spans="1:10" x14ac:dyDescent="0.2">
      <c r="A3027" s="2" t="s">
        <v>21</v>
      </c>
      <c r="B3027" s="9">
        <v>19.100000000000001</v>
      </c>
      <c r="C3027" s="9"/>
      <c r="D30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2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27" s="8">
        <v>108.861981074856</v>
      </c>
      <c r="G3027" s="1">
        <v>107.192190939909</v>
      </c>
      <c r="H3027" s="2"/>
      <c r="I3027"/>
      <c r="J3027" s="2"/>
    </row>
    <row r="3028" spans="1:10" x14ac:dyDescent="0.2">
      <c r="A3028" s="2" t="s">
        <v>21</v>
      </c>
      <c r="B3028" s="9">
        <v>19.100000000000001</v>
      </c>
      <c r="C3028" s="9"/>
      <c r="D30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2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28" s="8">
        <v>109.43493886998699</v>
      </c>
      <c r="G3028" s="1">
        <v>102.529915475792</v>
      </c>
      <c r="H3028" s="2"/>
      <c r="I3028"/>
      <c r="J3028" s="2"/>
    </row>
    <row r="3029" spans="1:10" x14ac:dyDescent="0.2">
      <c r="A3029" s="2" t="s">
        <v>21</v>
      </c>
      <c r="B3029" s="9">
        <v>19.100000000000001</v>
      </c>
      <c r="C3029" s="9"/>
      <c r="D30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2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29" s="8">
        <v>110.007896665118</v>
      </c>
      <c r="G3029" s="1">
        <v>97.6974551428533</v>
      </c>
      <c r="H3029" s="2"/>
      <c r="I3029"/>
      <c r="J3029" s="2"/>
    </row>
    <row r="3030" spans="1:10" x14ac:dyDescent="0.2">
      <c r="A3030" s="2" t="s">
        <v>21</v>
      </c>
      <c r="B3030" s="9">
        <v>19.100000000000001</v>
      </c>
      <c r="C3030" s="9"/>
      <c r="D30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3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30" s="8">
        <v>110.580854460249</v>
      </c>
      <c r="G3030" s="1">
        <v>92.709987244329994</v>
      </c>
      <c r="H3030" s="2"/>
      <c r="I3030"/>
      <c r="J3030" s="2"/>
    </row>
    <row r="3031" spans="1:10" x14ac:dyDescent="0.2">
      <c r="A3031" s="2" t="s">
        <v>21</v>
      </c>
      <c r="B3031" s="9">
        <v>19.100000000000001</v>
      </c>
      <c r="C3031" s="9"/>
      <c r="D30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3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31" s="8">
        <v>111.15381225538</v>
      </c>
      <c r="G3031" s="1">
        <v>87.585233379957799</v>
      </c>
      <c r="H3031" s="2"/>
      <c r="I3031"/>
      <c r="J3031" s="2"/>
    </row>
    <row r="3032" spans="1:10" x14ac:dyDescent="0.2">
      <c r="A3032" s="2" t="s">
        <v>21</v>
      </c>
      <c r="B3032" s="9">
        <v>19.100000000000001</v>
      </c>
      <c r="C3032" s="9"/>
      <c r="D30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3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32" s="8">
        <v>111.72677005051101</v>
      </c>
      <c r="G3032" s="1">
        <v>82.343316553661296</v>
      </c>
      <c r="H3032" s="2"/>
      <c r="I3032"/>
      <c r="J3032" s="2"/>
    </row>
    <row r="3033" spans="1:10" x14ac:dyDescent="0.2">
      <c r="A3033" s="2" t="s">
        <v>21</v>
      </c>
      <c r="B3033" s="9">
        <v>19.100000000000001</v>
      </c>
      <c r="C3033" s="9"/>
      <c r="D30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3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33" s="8">
        <v>112.299727845641</v>
      </c>
      <c r="G3033" s="1">
        <v>77.006541376043501</v>
      </c>
      <c r="H3033" s="2"/>
      <c r="I3033"/>
      <c r="J3033" s="2"/>
    </row>
    <row r="3034" spans="1:10" x14ac:dyDescent="0.2">
      <c r="A3034" s="2" t="s">
        <v>21</v>
      </c>
      <c r="B3034" s="9">
        <v>19.100000000000001</v>
      </c>
      <c r="C3034" s="9"/>
      <c r="D30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3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34" s="8">
        <v>112.872685640772</v>
      </c>
      <c r="G3034" s="1">
        <v>71.599099451475496</v>
      </c>
      <c r="H3034" s="2"/>
      <c r="I3034"/>
      <c r="J3034" s="2"/>
    </row>
    <row r="3035" spans="1:10" x14ac:dyDescent="0.2">
      <c r="A3035" s="2" t="s">
        <v>21</v>
      </c>
      <c r="B3035" s="9">
        <v>19.100000000000001</v>
      </c>
      <c r="C3035" s="9"/>
      <c r="D30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3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35" s="8">
        <v>113.44564343590299</v>
      </c>
      <c r="G3035" s="1">
        <v>66.146706064195399</v>
      </c>
      <c r="H3035" s="2"/>
      <c r="I3035"/>
      <c r="J3035" s="2"/>
    </row>
    <row r="3036" spans="1:10" x14ac:dyDescent="0.2">
      <c r="A3036" s="2" t="s">
        <v>21</v>
      </c>
      <c r="B3036" s="9">
        <v>19.100000000000001</v>
      </c>
      <c r="C3036" s="9"/>
      <c r="D30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3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36" s="8">
        <v>114.018601231034</v>
      </c>
      <c r="G3036" s="1">
        <v>60.676178265293103</v>
      </c>
      <c r="H3036" s="2"/>
      <c r="I3036"/>
      <c r="J3036" s="2"/>
    </row>
    <row r="3037" spans="1:10" x14ac:dyDescent="0.2">
      <c r="A3037" s="2" t="s">
        <v>21</v>
      </c>
      <c r="B3037" s="9">
        <v>19.100000000000001</v>
      </c>
      <c r="C3037" s="9"/>
      <c r="D30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3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37" s="8">
        <v>114.591559026165</v>
      </c>
      <c r="G3037" s="1">
        <v>55.214968078896497</v>
      </c>
      <c r="H3037" s="2"/>
      <c r="I3037"/>
      <c r="J3037" s="2"/>
    </row>
    <row r="3038" spans="1:10" x14ac:dyDescent="0.2">
      <c r="A3038" s="2" t="s">
        <v>21</v>
      </c>
      <c r="B3038" s="9">
        <v>19.100000000000001</v>
      </c>
      <c r="C3038" s="9"/>
      <c r="D30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3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38" s="8">
        <v>115.164516821295</v>
      </c>
      <c r="G3038" s="1">
        <v>49.790667463838602</v>
      </c>
      <c r="H3038" s="2"/>
      <c r="I3038"/>
      <c r="J3038" s="2"/>
    </row>
    <row r="3039" spans="1:10" x14ac:dyDescent="0.2">
      <c r="A3039" s="2" t="s">
        <v>21</v>
      </c>
      <c r="B3039" s="9">
        <v>19.100000000000001</v>
      </c>
      <c r="C3039" s="9"/>
      <c r="D30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3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39" s="8">
        <v>115.737474616426</v>
      </c>
      <c r="G3039" s="1">
        <v>44.430503606164997</v>
      </c>
      <c r="H3039" s="2"/>
      <c r="I3039"/>
      <c r="J3039" s="2"/>
    </row>
    <row r="3040" spans="1:10" x14ac:dyDescent="0.2">
      <c r="A3040" s="2" t="s">
        <v>21</v>
      </c>
      <c r="B3040" s="9">
        <v>19.100000000000001</v>
      </c>
      <c r="C3040" s="9"/>
      <c r="D30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4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40" s="8">
        <v>116.310432411557</v>
      </c>
      <c r="G3040" s="1">
        <v>39.160843883099297</v>
      </c>
      <c r="H3040" s="2"/>
      <c r="I3040"/>
      <c r="J3040" s="2"/>
    </row>
    <row r="3041" spans="1:10" x14ac:dyDescent="0.2">
      <c r="A3041" s="2" t="s">
        <v>21</v>
      </c>
      <c r="B3041" s="9">
        <v>19.100000000000001</v>
      </c>
      <c r="C3041" s="9"/>
      <c r="D30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4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41" s="8">
        <v>116.88339020668801</v>
      </c>
      <c r="G3041" s="1">
        <v>34.0067293455526</v>
      </c>
      <c r="H3041" s="2"/>
      <c r="I3041"/>
      <c r="J3041" s="2"/>
    </row>
    <row r="3042" spans="1:10" x14ac:dyDescent="0.2">
      <c r="A3042" s="2" t="s">
        <v>21</v>
      </c>
      <c r="B3042" s="9">
        <v>19.100000000000001</v>
      </c>
      <c r="C3042" s="9"/>
      <c r="D30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4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42" s="8">
        <v>117.45634800181899</v>
      </c>
      <c r="G3042" s="1">
        <v>28.991453854604998</v>
      </c>
      <c r="H3042" s="2"/>
      <c r="I3042"/>
      <c r="J3042" s="2"/>
    </row>
    <row r="3043" spans="1:10" x14ac:dyDescent="0.2">
      <c r="A3043" s="2" t="s">
        <v>21</v>
      </c>
      <c r="B3043" s="9">
        <v>19.100000000000001</v>
      </c>
      <c r="C3043" s="9"/>
      <c r="D30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4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43" s="8">
        <v>118.02930579695</v>
      </c>
      <c r="G3043" s="1">
        <v>24.1362032362176</v>
      </c>
      <c r="H3043" s="2"/>
      <c r="I3043"/>
      <c r="J3043" s="2"/>
    </row>
    <row r="3044" spans="1:10" x14ac:dyDescent="0.2">
      <c r="A3044" s="2" t="s">
        <v>21</v>
      </c>
      <c r="B3044" s="9">
        <v>19.100000000000001</v>
      </c>
      <c r="C3044" s="9"/>
      <c r="D30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4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44" s="8">
        <v>118.60226359208001</v>
      </c>
      <c r="G3044" s="1">
        <v>19.4597652451627</v>
      </c>
      <c r="H3044" s="2"/>
      <c r="I3044"/>
      <c r="J3044" s="2"/>
    </row>
    <row r="3045" spans="1:10" x14ac:dyDescent="0.2">
      <c r="A3045" s="2" t="s">
        <v>21</v>
      </c>
      <c r="B3045" s="9">
        <v>19.100000000000001</v>
      </c>
      <c r="C3045" s="9"/>
      <c r="D30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4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45" s="8">
        <v>119.175221387211</v>
      </c>
      <c r="G3045" s="1">
        <v>14.9783170759932</v>
      </c>
      <c r="H3045" s="2"/>
      <c r="I3045"/>
      <c r="J3045" s="2"/>
    </row>
    <row r="3046" spans="1:10" x14ac:dyDescent="0.2">
      <c r="A3046" s="2" t="s">
        <v>21</v>
      </c>
      <c r="B3046" s="9">
        <v>19.100000000000001</v>
      </c>
      <c r="C3046" s="9"/>
      <c r="D30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4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46" s="8">
        <v>119.748179182342</v>
      </c>
      <c r="G3046" s="1">
        <v>10.705292971373099</v>
      </c>
      <c r="H3046" s="2"/>
      <c r="I3046"/>
      <c r="J3046" s="2"/>
    </row>
    <row r="3047" spans="1:10" x14ac:dyDescent="0.2">
      <c r="A3047" s="2" t="s">
        <v>21</v>
      </c>
      <c r="B3047" s="9">
        <v>19.100000000000001</v>
      </c>
      <c r="C3047" s="9"/>
      <c r="D30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4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47" s="8">
        <v>120.321136977473</v>
      </c>
      <c r="G3047" s="1">
        <v>6.6513304856741202</v>
      </c>
      <c r="H3047" s="2"/>
      <c r="I3047"/>
      <c r="J3047" s="2"/>
    </row>
    <row r="3048" spans="1:10" x14ac:dyDescent="0.2">
      <c r="A3048" s="2" t="s">
        <v>21</v>
      </c>
      <c r="B3048" s="9">
        <v>19.100000000000001</v>
      </c>
      <c r="C3048" s="9"/>
      <c r="D30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4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48" s="8">
        <v>120.89409477260401</v>
      </c>
      <c r="G3048" s="1">
        <v>2.8242904433568601</v>
      </c>
      <c r="H3048" s="2"/>
      <c r="I3048"/>
      <c r="J3048" s="2"/>
    </row>
    <row r="3049" spans="1:10" x14ac:dyDescent="0.2">
      <c r="A3049" s="2" t="s">
        <v>21</v>
      </c>
      <c r="B3049" s="9">
        <v>19.100000000000001</v>
      </c>
      <c r="C3049" s="9"/>
      <c r="D30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4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49" s="8">
        <v>121.467052567735</v>
      </c>
      <c r="G3049" s="1">
        <v>-0.77065720974545104</v>
      </c>
      <c r="H3049" s="2"/>
      <c r="I3049"/>
      <c r="J3049" s="2"/>
    </row>
    <row r="3050" spans="1:10" x14ac:dyDescent="0.2">
      <c r="A3050" s="2" t="s">
        <v>21</v>
      </c>
      <c r="B3050" s="9">
        <v>19.100000000000001</v>
      </c>
      <c r="C3050" s="9"/>
      <c r="D30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5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50" s="8">
        <v>122.040010362865</v>
      </c>
      <c r="G3050" s="1">
        <v>-4.1308915102398203</v>
      </c>
      <c r="H3050" s="2"/>
      <c r="I3050"/>
      <c r="J3050" s="2"/>
    </row>
    <row r="3051" spans="1:10" x14ac:dyDescent="0.2">
      <c r="A3051" s="2" t="s">
        <v>21</v>
      </c>
      <c r="B3051" s="9">
        <v>19.100000000000001</v>
      </c>
      <c r="C3051" s="9"/>
      <c r="D30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5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51" s="8">
        <v>122.61296815799599</v>
      </c>
      <c r="G3051" s="1">
        <v>-7.2561536041639796</v>
      </c>
      <c r="H3051" s="2"/>
      <c r="I3051"/>
      <c r="J3051" s="2"/>
    </row>
    <row r="3052" spans="1:10" x14ac:dyDescent="0.2">
      <c r="A3052" s="2" t="s">
        <v>21</v>
      </c>
      <c r="B3052" s="9">
        <v>19.100000000000001</v>
      </c>
      <c r="C3052" s="9"/>
      <c r="D30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5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52" s="8">
        <v>123.185925953127</v>
      </c>
      <c r="G3052" s="1">
        <v>-10.1483264003583</v>
      </c>
      <c r="H3052" s="2"/>
      <c r="I3052"/>
      <c r="J3052" s="2"/>
    </row>
    <row r="3053" spans="1:10" x14ac:dyDescent="0.2">
      <c r="A3053" s="2" t="s">
        <v>21</v>
      </c>
      <c r="B3053" s="9">
        <v>19.100000000000001</v>
      </c>
      <c r="C3053" s="9"/>
      <c r="D30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5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53" s="8">
        <v>123.758883748258</v>
      </c>
      <c r="G3053" s="1">
        <v>-12.811192004608801</v>
      </c>
      <c r="H3053" s="2"/>
      <c r="I3053"/>
      <c r="J3053" s="2"/>
    </row>
    <row r="3054" spans="1:10" x14ac:dyDescent="0.2">
      <c r="A3054" s="2" t="s">
        <v>21</v>
      </c>
      <c r="B3054" s="9">
        <v>19.100000000000001</v>
      </c>
      <c r="C3054" s="9"/>
      <c r="D30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5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54" s="8">
        <v>124.331841543389</v>
      </c>
      <c r="G3054" s="1">
        <v>-15.250177390989</v>
      </c>
      <c r="H3054" s="2"/>
      <c r="I3054"/>
      <c r="J3054" s="2"/>
    </row>
    <row r="3055" spans="1:10" x14ac:dyDescent="0.2">
      <c r="A3055" s="2" t="s">
        <v>21</v>
      </c>
      <c r="B3055" s="9">
        <v>19.100000000000001</v>
      </c>
      <c r="C3055" s="9"/>
      <c r="D30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5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55" s="8">
        <v>124.904799338519</v>
      </c>
      <c r="G3055" s="1">
        <v>-17.472097572767399</v>
      </c>
      <c r="H3055" s="2"/>
      <c r="I3055"/>
      <c r="J3055" s="2"/>
    </row>
    <row r="3056" spans="1:10" x14ac:dyDescent="0.2">
      <c r="A3056" s="2" t="s">
        <v>21</v>
      </c>
      <c r="B3056" s="9">
        <v>19.100000000000001</v>
      </c>
      <c r="C3056" s="9"/>
      <c r="D30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5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56" s="8">
        <v>125.47775713365</v>
      </c>
      <c r="G3056" s="1">
        <v>-19.484904095477901</v>
      </c>
      <c r="H3056" s="2"/>
      <c r="I3056"/>
      <c r="J3056" s="2"/>
    </row>
    <row r="3057" spans="1:10" x14ac:dyDescent="0.2">
      <c r="A3057" s="2" t="s">
        <v>21</v>
      </c>
      <c r="B3057" s="9">
        <v>19.100000000000001</v>
      </c>
      <c r="C3057" s="9"/>
      <c r="D30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5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57" s="8">
        <v>126.05071492878101</v>
      </c>
      <c r="G3057" s="1">
        <v>-21.297445127022002</v>
      </c>
      <c r="H3057" s="2"/>
      <c r="I3057"/>
      <c r="J3057" s="2"/>
    </row>
    <row r="3058" spans="1:10" x14ac:dyDescent="0.2">
      <c r="A3058" s="2" t="s">
        <v>21</v>
      </c>
      <c r="B3058" s="9">
        <v>19.100000000000001</v>
      </c>
      <c r="C3058" s="9"/>
      <c r="D30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5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58" s="8">
        <v>126.62367272391199</v>
      </c>
      <c r="G3058" s="1">
        <v>-22.919241876628899</v>
      </c>
      <c r="H3058" s="2"/>
      <c r="I3058"/>
      <c r="J3058" s="2"/>
    </row>
    <row r="3059" spans="1:10" x14ac:dyDescent="0.2">
      <c r="A3059" s="2" t="s">
        <v>21</v>
      </c>
      <c r="B3059" s="9">
        <v>19.100000000000001</v>
      </c>
      <c r="C3059" s="9"/>
      <c r="D30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5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59" s="8">
        <v>127.196630519043</v>
      </c>
      <c r="G3059" s="1">
        <v>-24.360284624723501</v>
      </c>
      <c r="H3059" s="2"/>
      <c r="I3059"/>
      <c r="J3059" s="2"/>
    </row>
    <row r="3060" spans="1:10" x14ac:dyDescent="0.2">
      <c r="A3060" s="2" t="s">
        <v>21</v>
      </c>
      <c r="B3060" s="9">
        <v>19.100000000000001</v>
      </c>
      <c r="C3060" s="9"/>
      <c r="D30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6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60" s="8">
        <v>127.769588314174</v>
      </c>
      <c r="G3060" s="1">
        <v>-25.630850348569801</v>
      </c>
      <c r="H3060" s="2"/>
      <c r="I3060"/>
      <c r="J3060" s="2"/>
    </row>
    <row r="3061" spans="1:10" x14ac:dyDescent="0.2">
      <c r="A3061" s="2" t="s">
        <v>21</v>
      </c>
      <c r="B3061" s="9">
        <v>19.100000000000001</v>
      </c>
      <c r="C3061" s="9"/>
      <c r="D30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6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61" s="8">
        <v>128.34254610930401</v>
      </c>
      <c r="G3061" s="1">
        <v>-26.741342819296001</v>
      </c>
      <c r="H3061" s="2"/>
      <c r="I3061"/>
      <c r="J3061" s="2"/>
    </row>
    <row r="3062" spans="1:10" x14ac:dyDescent="0.2">
      <c r="A3062" s="2" t="s">
        <v>21</v>
      </c>
      <c r="B3062" s="9">
        <v>19.100000000000001</v>
      </c>
      <c r="C3062" s="9"/>
      <c r="D30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6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62" s="8">
        <v>128.91550390443501</v>
      </c>
      <c r="G3062" s="1">
        <v>-27.702155139294899</v>
      </c>
      <c r="H3062" s="2"/>
      <c r="I3062"/>
      <c r="J3062" s="2"/>
    </row>
    <row r="3063" spans="1:10" x14ac:dyDescent="0.2">
      <c r="A3063" s="2" t="s">
        <v>21</v>
      </c>
      <c r="B3063" s="9">
        <v>19.100000000000001</v>
      </c>
      <c r="C3063" s="9"/>
      <c r="D30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6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63" s="8">
        <v>129.48846169956599</v>
      </c>
      <c r="G3063" s="1">
        <v>-28.523553982580601</v>
      </c>
      <c r="H3063" s="2"/>
      <c r="I3063"/>
      <c r="J3063" s="2"/>
    </row>
    <row r="3064" spans="1:10" x14ac:dyDescent="0.2">
      <c r="A3064" s="2" t="s">
        <v>21</v>
      </c>
      <c r="B3064" s="9">
        <v>19.100000000000001</v>
      </c>
      <c r="C3064" s="9"/>
      <c r="D30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6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64" s="8">
        <v>130.06141949469699</v>
      </c>
      <c r="G3064" s="1">
        <v>-29.215584281267599</v>
      </c>
      <c r="H3064" s="2"/>
      <c r="I3064"/>
      <c r="J3064" s="2"/>
    </row>
    <row r="3065" spans="1:10" x14ac:dyDescent="0.2">
      <c r="A3065" s="2" t="s">
        <v>21</v>
      </c>
      <c r="B3065" s="9">
        <v>19.100000000000001</v>
      </c>
      <c r="C3065" s="9"/>
      <c r="D30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6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65" s="8">
        <v>130.634377289828</v>
      </c>
      <c r="G3065" s="1">
        <v>-29.7879927475933</v>
      </c>
      <c r="H3065" s="2"/>
      <c r="I3065"/>
      <c r="J3065" s="2"/>
    </row>
    <row r="3066" spans="1:10" x14ac:dyDescent="0.2">
      <c r="A3066" s="2" t="s">
        <v>21</v>
      </c>
      <c r="B3066" s="9">
        <v>19.100000000000001</v>
      </c>
      <c r="C3066" s="9"/>
      <c r="D30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6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66" s="8">
        <v>131.207335084959</v>
      </c>
      <c r="G3066" s="1">
        <v>-30.250168408425498</v>
      </c>
      <c r="H3066" s="2"/>
      <c r="I3066"/>
      <c r="J3066" s="2"/>
    </row>
    <row r="3067" spans="1:10" x14ac:dyDescent="0.2">
      <c r="A3067" s="2" t="s">
        <v>21</v>
      </c>
      <c r="B3067" s="9">
        <v>19.100000000000001</v>
      </c>
      <c r="C3067" s="9"/>
      <c r="D30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6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67" s="8">
        <v>131.78029288008901</v>
      </c>
      <c r="G3067" s="1">
        <v>-30.611098231666698</v>
      </c>
      <c r="H3067" s="2"/>
      <c r="I3067"/>
      <c r="J3067" s="2"/>
    </row>
    <row r="3068" spans="1:10" x14ac:dyDescent="0.2">
      <c r="A3068" s="2" t="s">
        <v>21</v>
      </c>
      <c r="B3068" s="9">
        <v>19.100000000000001</v>
      </c>
      <c r="C3068" s="9"/>
      <c r="D30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6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68" s="8">
        <v>132.35325067522001</v>
      </c>
      <c r="G3068" s="1">
        <v>-30.8793359167368</v>
      </c>
      <c r="H3068" s="2"/>
      <c r="I3068"/>
      <c r="J3068" s="2"/>
    </row>
    <row r="3069" spans="1:10" x14ac:dyDescent="0.2">
      <c r="A3069" s="2" t="s">
        <v>21</v>
      </c>
      <c r="B3069" s="9">
        <v>19.100000000000001</v>
      </c>
      <c r="C3069" s="9"/>
      <c r="D30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6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69" s="8">
        <v>132.92620847035101</v>
      </c>
      <c r="G3069" s="1">
        <v>-31.0629819814814</v>
      </c>
      <c r="H3069" s="2"/>
      <c r="I3069"/>
      <c r="J3069" s="2"/>
    </row>
    <row r="3070" spans="1:10" x14ac:dyDescent="0.2">
      <c r="A3070" s="2" t="s">
        <v>21</v>
      </c>
      <c r="B3070" s="9">
        <v>19.100000000000001</v>
      </c>
      <c r="C3070" s="9"/>
      <c r="D30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7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70" s="8">
        <v>133.49916626548199</v>
      </c>
      <c r="G3070" s="1">
        <v>-31.169673385647901</v>
      </c>
      <c r="H3070" s="2"/>
      <c r="I3070"/>
      <c r="J3070" s="2"/>
    </row>
    <row r="3071" spans="1:10" x14ac:dyDescent="0.2">
      <c r="A3071" s="2" t="s">
        <v>21</v>
      </c>
      <c r="B3071" s="9">
        <v>19.100000000000001</v>
      </c>
      <c r="C3071" s="9"/>
      <c r="D30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7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71" s="8">
        <v>134.07212406061299</v>
      </c>
      <c r="G3071" s="1">
        <v>-31.206581069664502</v>
      </c>
      <c r="H3071" s="2"/>
      <c r="I3071"/>
      <c r="J3071" s="2"/>
    </row>
    <row r="3072" spans="1:10" x14ac:dyDescent="0.2">
      <c r="A3072" s="2" t="s">
        <v>21</v>
      </c>
      <c r="B3072" s="9">
        <v>19.100000000000001</v>
      </c>
      <c r="C3072" s="9"/>
      <c r="D30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7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72" s="8">
        <v>134.645081855743</v>
      </c>
      <c r="G3072" s="1">
        <v>-31.1804139437264</v>
      </c>
      <c r="H3072" s="2"/>
      <c r="I3072"/>
      <c r="J3072" s="2"/>
    </row>
    <row r="3073" spans="1:10" x14ac:dyDescent="0.2">
      <c r="A3073" s="2" t="s">
        <v>21</v>
      </c>
      <c r="B3073" s="9">
        <v>19.100000000000001</v>
      </c>
      <c r="C3073" s="9"/>
      <c r="D30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7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73" s="8">
        <v>135.218039650874</v>
      </c>
      <c r="G3073" s="1">
        <v>-31.0974280255714</v>
      </c>
      <c r="H3073" s="2"/>
      <c r="I3073"/>
      <c r="J3073" s="2"/>
    </row>
    <row r="3074" spans="1:10" x14ac:dyDescent="0.2">
      <c r="A3074" s="2" t="s">
        <v>21</v>
      </c>
      <c r="B3074" s="9">
        <v>19.100000000000001</v>
      </c>
      <c r="C3074" s="9"/>
      <c r="D30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7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74" s="8">
        <v>135.79099744600501</v>
      </c>
      <c r="G3074" s="1">
        <v>-30.963439587612399</v>
      </c>
      <c r="H3074" s="2"/>
      <c r="I3074"/>
      <c r="J3074" s="2"/>
    </row>
    <row r="3075" spans="1:10" x14ac:dyDescent="0.2">
      <c r="A3075" s="2" t="s">
        <v>21</v>
      </c>
      <c r="B3075" s="9">
        <v>19.100000000000001</v>
      </c>
      <c r="C3075" s="9"/>
      <c r="D30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7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75" s="8">
        <v>136.36395524113601</v>
      </c>
      <c r="G3075" s="1">
        <v>-30.783841330558602</v>
      </c>
      <c r="H3075" s="2"/>
      <c r="I3075"/>
      <c r="J3075" s="2"/>
    </row>
    <row r="3076" spans="1:10" x14ac:dyDescent="0.2">
      <c r="A3076" s="2" t="s">
        <v>21</v>
      </c>
      <c r="B3076" s="9">
        <v>19.100000000000001</v>
      </c>
      <c r="C3076" s="9"/>
      <c r="D30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7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76" s="8">
        <v>136.93691303626699</v>
      </c>
      <c r="G3076" s="1">
        <v>-30.5636207466016</v>
      </c>
      <c r="H3076" s="2"/>
      <c r="I3076"/>
      <c r="J3076" s="2"/>
    </row>
    <row r="3077" spans="1:10" x14ac:dyDescent="0.2">
      <c r="A3077" s="2" t="s">
        <v>21</v>
      </c>
      <c r="B3077" s="9">
        <v>19.100000000000001</v>
      </c>
      <c r="C3077" s="9"/>
      <c r="D30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7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77" s="8">
        <v>137.50987083139799</v>
      </c>
      <c r="G3077" s="1">
        <v>-30.3073799690949</v>
      </c>
      <c r="H3077" s="2"/>
      <c r="I3077"/>
      <c r="J3077" s="2"/>
    </row>
    <row r="3078" spans="1:10" x14ac:dyDescent="0.2">
      <c r="A3078" s="2" t="s">
        <v>21</v>
      </c>
      <c r="B3078" s="9">
        <v>19.100000000000001</v>
      </c>
      <c r="C3078" s="9"/>
      <c r="D30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7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78" s="8">
        <v>138.082828626528</v>
      </c>
      <c r="G3078" s="1">
        <v>-30.0193565259335</v>
      </c>
      <c r="H3078" s="2"/>
      <c r="I3078"/>
      <c r="J3078" s="2"/>
    </row>
    <row r="3079" spans="1:10" x14ac:dyDescent="0.2">
      <c r="A3079" s="2" t="s">
        <v>21</v>
      </c>
      <c r="B3079" s="9">
        <v>19.100000000000001</v>
      </c>
      <c r="C3079" s="9"/>
      <c r="D30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7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79" s="8">
        <v>138.655786421659</v>
      </c>
      <c r="G3079" s="1">
        <v>-29.703444520443199</v>
      </c>
      <c r="H3079" s="2"/>
      <c r="I3079"/>
      <c r="J3079" s="2"/>
    </row>
    <row r="3080" spans="1:10" x14ac:dyDescent="0.2">
      <c r="A3080" s="2" t="s">
        <v>21</v>
      </c>
      <c r="B3080" s="9">
        <v>19.100000000000001</v>
      </c>
      <c r="C3080" s="9"/>
      <c r="D30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8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80" s="8">
        <v>139.22874421679001</v>
      </c>
      <c r="G3080" s="1">
        <v>-29.363215856561101</v>
      </c>
      <c r="H3080" s="2"/>
      <c r="I3080"/>
      <c r="J3080" s="2"/>
    </row>
    <row r="3081" spans="1:10" x14ac:dyDescent="0.2">
      <c r="A3081" s="2" t="s">
        <v>21</v>
      </c>
      <c r="B3081" s="9">
        <v>19.100000000000001</v>
      </c>
      <c r="C3081" s="9"/>
      <c r="D30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8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81" s="8">
        <v>139.80170201192101</v>
      </c>
      <c r="G3081" s="1">
        <v>-29.001941205480701</v>
      </c>
      <c r="H3081" s="2"/>
      <c r="I3081"/>
      <c r="J3081" s="2"/>
    </row>
    <row r="3082" spans="1:10" x14ac:dyDescent="0.2">
      <c r="A3082" s="2" t="s">
        <v>21</v>
      </c>
      <c r="B3082" s="9">
        <v>19.100000000000001</v>
      </c>
      <c r="C3082" s="9"/>
      <c r="D30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8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82" s="8">
        <v>140.37465980705201</v>
      </c>
      <c r="G3082" s="1">
        <v>-28.622610479336799</v>
      </c>
      <c r="H3082" s="2"/>
      <c r="I3082"/>
      <c r="J3082" s="2"/>
    </row>
    <row r="3083" spans="1:10" x14ac:dyDescent="0.2">
      <c r="A3083" s="2" t="s">
        <v>21</v>
      </c>
      <c r="B3083" s="9">
        <v>19.100000000000001</v>
      </c>
      <c r="C3083" s="9"/>
      <c r="D30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8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83" s="8">
        <v>140.94761760218299</v>
      </c>
      <c r="G3083" s="1">
        <v>-28.227952635386799</v>
      </c>
      <c r="H3083" s="2"/>
      <c r="I3083"/>
      <c r="J3083" s="2"/>
    </row>
    <row r="3084" spans="1:10" x14ac:dyDescent="0.2">
      <c r="A3084" s="2" t="s">
        <v>21</v>
      </c>
      <c r="B3084" s="9">
        <v>19.100000000000001</v>
      </c>
      <c r="C3084" s="9"/>
      <c r="D30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8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84" s="8">
        <v>141.520575397313</v>
      </c>
      <c r="G3084" s="1">
        <v>-27.820454682306199</v>
      </c>
      <c r="H3084" s="2"/>
      <c r="I3084"/>
      <c r="J3084" s="2"/>
    </row>
    <row r="3085" spans="1:10" x14ac:dyDescent="0.2">
      <c r="A3085" s="2" t="s">
        <v>21</v>
      </c>
      <c r="B3085" s="9">
        <v>19.100000000000001</v>
      </c>
      <c r="C3085" s="9"/>
      <c r="D30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8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85" s="8">
        <v>142.093533192444</v>
      </c>
      <c r="G3085" s="1">
        <v>-27.402379800077998</v>
      </c>
      <c r="H3085" s="2"/>
      <c r="I3085"/>
      <c r="J3085" s="2"/>
    </row>
    <row r="3086" spans="1:10" x14ac:dyDescent="0.2">
      <c r="A3086" s="2" t="s">
        <v>21</v>
      </c>
      <c r="B3086" s="9">
        <v>19.100000000000001</v>
      </c>
      <c r="C3086" s="9"/>
      <c r="D30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8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86" s="8">
        <v>142.666490987575</v>
      </c>
      <c r="G3086" s="1">
        <v>-26.975784517439699</v>
      </c>
      <c r="H3086" s="2"/>
      <c r="I3086"/>
      <c r="J3086" s="2"/>
    </row>
    <row r="3087" spans="1:10" x14ac:dyDescent="0.2">
      <c r="A3087" s="2" t="s">
        <v>21</v>
      </c>
      <c r="B3087" s="9">
        <v>19.100000000000001</v>
      </c>
      <c r="C3087" s="9"/>
      <c r="D30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8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87" s="8">
        <v>143.23944878270601</v>
      </c>
      <c r="G3087" s="1">
        <v>-26.542534917037798</v>
      </c>
      <c r="H3087" s="2"/>
      <c r="I3087"/>
      <c r="J3087" s="2"/>
    </row>
    <row r="3088" spans="1:10" x14ac:dyDescent="0.2">
      <c r="A3088" s="2" t="s">
        <v>21</v>
      </c>
      <c r="B3088" s="9">
        <v>19.100000000000001</v>
      </c>
      <c r="C3088" s="9"/>
      <c r="D30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8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88" s="8">
        <v>143.81240657783701</v>
      </c>
      <c r="G3088" s="1">
        <v>-26.104321859378398</v>
      </c>
      <c r="H3088" s="2"/>
      <c r="I3088"/>
      <c r="J3088" s="2"/>
    </row>
    <row r="3089" spans="1:10" x14ac:dyDescent="0.2">
      <c r="A3089" s="2" t="s">
        <v>21</v>
      </c>
      <c r="B3089" s="9">
        <v>19.100000000000001</v>
      </c>
      <c r="C3089" s="9"/>
      <c r="D30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8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89" s="8">
        <v>144.38536437296699</v>
      </c>
      <c r="G3089" s="1">
        <v>-25.6626752328302</v>
      </c>
      <c r="H3089" s="2"/>
      <c r="I3089"/>
      <c r="J3089" s="2"/>
    </row>
    <row r="3090" spans="1:10" x14ac:dyDescent="0.2">
      <c r="A3090" s="2" t="s">
        <v>21</v>
      </c>
      <c r="B3090" s="9">
        <v>19.100000000000001</v>
      </c>
      <c r="C3090" s="9"/>
      <c r="D30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9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90" s="8">
        <v>144.95832216809799</v>
      </c>
      <c r="G3090" s="1">
        <v>-25.218977249576099</v>
      </c>
      <c r="H3090" s="2"/>
      <c r="I3090"/>
      <c r="J3090" s="2"/>
    </row>
    <row r="3091" spans="1:10" x14ac:dyDescent="0.2">
      <c r="A3091" s="2" t="s">
        <v>21</v>
      </c>
      <c r="B3091" s="9">
        <v>19.100000000000001</v>
      </c>
      <c r="C3091" s="9"/>
      <c r="D30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9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91" s="8">
        <v>145.531279963229</v>
      </c>
      <c r="G3091" s="1">
        <v>-24.7744748167467</v>
      </c>
      <c r="H3091" s="2"/>
      <c r="I3091"/>
      <c r="J3091" s="2"/>
    </row>
    <row r="3092" spans="1:10" x14ac:dyDescent="0.2">
      <c r="A3092" s="2" t="s">
        <v>21</v>
      </c>
      <c r="B3092" s="9">
        <v>19.100000000000001</v>
      </c>
      <c r="C3092" s="9"/>
      <c r="D30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9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92" s="8">
        <v>146.10423775836</v>
      </c>
      <c r="G3092" s="1">
        <v>-24.330291018756601</v>
      </c>
      <c r="H3092" s="2"/>
      <c r="I3092"/>
      <c r="J3092" s="2"/>
    </row>
    <row r="3093" spans="1:10" x14ac:dyDescent="0.2">
      <c r="A3093" s="2" t="s">
        <v>21</v>
      </c>
      <c r="B3093" s="9">
        <v>19.100000000000001</v>
      </c>
      <c r="C3093" s="9"/>
      <c r="D30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9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93" s="8">
        <v>146.677195553491</v>
      </c>
      <c r="G3093" s="1">
        <v>-23.887435751550601</v>
      </c>
      <c r="H3093" s="2"/>
      <c r="I3093"/>
      <c r="J3093" s="2"/>
    </row>
    <row r="3094" spans="1:10" x14ac:dyDescent="0.2">
      <c r="A3094" s="2" t="s">
        <v>21</v>
      </c>
      <c r="B3094" s="9">
        <v>19.100000000000001</v>
      </c>
      <c r="C3094" s="9"/>
      <c r="D30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9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94" s="8">
        <v>147.25015334862201</v>
      </c>
      <c r="G3094" s="1">
        <v>-23.446815552493</v>
      </c>
      <c r="H3094" s="2"/>
      <c r="I3094"/>
      <c r="J3094" s="2"/>
    </row>
    <row r="3095" spans="1:10" x14ac:dyDescent="0.2">
      <c r="A3095" s="2" t="s">
        <v>21</v>
      </c>
      <c r="B3095" s="9">
        <v>19.100000000000001</v>
      </c>
      <c r="C3095" s="9"/>
      <c r="D30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9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95" s="8">
        <v>147.82311114375199</v>
      </c>
      <c r="G3095" s="1">
        <v>-23.009242671207598</v>
      </c>
      <c r="H3095" s="2"/>
      <c r="I3095"/>
      <c r="J3095" s="2"/>
    </row>
    <row r="3096" spans="1:10" x14ac:dyDescent="0.2">
      <c r="A3096" s="2" t="s">
        <v>21</v>
      </c>
      <c r="B3096" s="9">
        <v>19.100000000000001</v>
      </c>
      <c r="C3096" s="9"/>
      <c r="D30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9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96" s="8">
        <v>148.39606893888299</v>
      </c>
      <c r="G3096" s="1">
        <v>-22.575443427355101</v>
      </c>
      <c r="H3096" s="2"/>
      <c r="I3096"/>
      <c r="J3096" s="2"/>
    </row>
    <row r="3097" spans="1:10" x14ac:dyDescent="0.2">
      <c r="A3097" s="2" t="s">
        <v>21</v>
      </c>
      <c r="B3097" s="9">
        <v>19.100000000000001</v>
      </c>
      <c r="C3097" s="9"/>
      <c r="D30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9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97" s="8">
        <v>148.96902673401399</v>
      </c>
      <c r="G3097" s="1">
        <v>-22.146065900905398</v>
      </c>
      <c r="H3097" s="2"/>
      <c r="I3097"/>
      <c r="J3097" s="2"/>
    </row>
    <row r="3098" spans="1:10" x14ac:dyDescent="0.2">
      <c r="A3098" s="2" t="s">
        <v>21</v>
      </c>
      <c r="B3098" s="9">
        <v>19.100000000000001</v>
      </c>
      <c r="C3098" s="9"/>
      <c r="D30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9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98" s="8">
        <v>149.541984529145</v>
      </c>
      <c r="G3098" s="1">
        <v>-21.721686999784499</v>
      </c>
      <c r="H3098" s="2"/>
      <c r="I3098"/>
      <c r="J3098" s="2"/>
    </row>
    <row r="3099" spans="1:10" x14ac:dyDescent="0.2">
      <c r="A3099" s="2" t="s">
        <v>21</v>
      </c>
      <c r="B3099" s="9">
        <v>19.100000000000001</v>
      </c>
      <c r="C3099" s="9"/>
      <c r="D30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09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099" s="8">
        <v>150.114942324276</v>
      </c>
      <c r="G3099" s="1">
        <v>-21.302818948239398</v>
      </c>
      <c r="H3099" s="2"/>
      <c r="I3099"/>
      <c r="J3099" s="2"/>
    </row>
    <row r="3100" spans="1:10" x14ac:dyDescent="0.2">
      <c r="A3100" s="2" t="s">
        <v>21</v>
      </c>
      <c r="B3100" s="9">
        <v>19.100000000000001</v>
      </c>
      <c r="C3100" s="9"/>
      <c r="D31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0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00" s="8">
        <v>150.687900119407</v>
      </c>
      <c r="G3100" s="1">
        <v>-20.889915237722398</v>
      </c>
      <c r="H3100" s="2"/>
      <c r="I3100"/>
      <c r="J3100" s="2"/>
    </row>
    <row r="3101" spans="1:10" x14ac:dyDescent="0.2">
      <c r="A3101" s="2" t="s">
        <v>21</v>
      </c>
      <c r="B3101" s="9">
        <v>19.100000000000001</v>
      </c>
      <c r="C3101" s="9"/>
      <c r="D31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0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01" s="8">
        <v>151.26085791453701</v>
      </c>
      <c r="G3101" s="1">
        <v>-20.483376080045801</v>
      </c>
      <c r="H3101" s="2"/>
      <c r="I3101"/>
      <c r="J3101" s="2"/>
    </row>
    <row r="3102" spans="1:10" x14ac:dyDescent="0.2">
      <c r="A3102" s="2" t="s">
        <v>21</v>
      </c>
      <c r="B3102" s="9">
        <v>19.100000000000001</v>
      </c>
      <c r="C3102" s="9"/>
      <c r="D31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0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02" s="8">
        <v>151.83381570966799</v>
      </c>
      <c r="G3102" s="1">
        <v>-20.083553400590802</v>
      </c>
      <c r="H3102" s="2"/>
      <c r="I3102"/>
      <c r="J3102" s="2"/>
    </row>
    <row r="3103" spans="1:10" x14ac:dyDescent="0.2">
      <c r="A3103" s="2" t="s">
        <v>21</v>
      </c>
      <c r="B3103" s="9">
        <v>19.100000000000001</v>
      </c>
      <c r="C3103" s="9"/>
      <c r="D31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0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03" s="8">
        <v>152.40677350479899</v>
      </c>
      <c r="G3103" s="1">
        <v>-19.690755407181001</v>
      </c>
      <c r="H3103" s="2"/>
      <c r="I3103"/>
      <c r="J3103" s="2"/>
    </row>
    <row r="3104" spans="1:10" x14ac:dyDescent="0.2">
      <c r="A3104" s="2" t="s">
        <v>21</v>
      </c>
      <c r="B3104" s="9">
        <v>19.100000000000001</v>
      </c>
      <c r="C3104" s="9"/>
      <c r="D31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0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04" s="8">
        <v>152.97973129992999</v>
      </c>
      <c r="G3104" s="1">
        <v>-19.305250767995801</v>
      </c>
      <c r="H3104" s="2"/>
      <c r="I3104"/>
      <c r="J3104" s="2"/>
    </row>
    <row r="3105" spans="1:10" x14ac:dyDescent="0.2">
      <c r="A3105" s="2" t="s">
        <v>21</v>
      </c>
      <c r="B3105" s="9">
        <v>19.100000000000001</v>
      </c>
      <c r="C3105" s="9"/>
      <c r="D31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0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05" s="8">
        <v>153.552689095061</v>
      </c>
      <c r="G3105" s="1">
        <v>-18.927272429888099</v>
      </c>
      <c r="H3105" s="2"/>
      <c r="I3105"/>
      <c r="J3105" s="2"/>
    </row>
    <row r="3106" spans="1:10" x14ac:dyDescent="0.2">
      <c r="A3106" s="2" t="s">
        <v>21</v>
      </c>
      <c r="B3106" s="9">
        <v>19.100000000000001</v>
      </c>
      <c r="C3106" s="9"/>
      <c r="D31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0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06" s="8">
        <v>154.12564689019101</v>
      </c>
      <c r="G3106" s="1">
        <v>-18.557021106156299</v>
      </c>
      <c r="H3106" s="2"/>
      <c r="I3106"/>
      <c r="J3106" s="2"/>
    </row>
    <row r="3107" spans="1:10" x14ac:dyDescent="0.2">
      <c r="A3107" s="2" t="s">
        <v>21</v>
      </c>
      <c r="B3107" s="9">
        <v>19.100000000000001</v>
      </c>
      <c r="C3107" s="9"/>
      <c r="D31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0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07" s="8">
        <v>154.69860468532201</v>
      </c>
      <c r="G3107" s="1">
        <v>-18.194668460964198</v>
      </c>
      <c r="H3107" s="2"/>
      <c r="I3107"/>
      <c r="J3107" s="2"/>
    </row>
    <row r="3108" spans="1:10" x14ac:dyDescent="0.2">
      <c r="A3108" s="2" t="s">
        <v>21</v>
      </c>
      <c r="B3108" s="9">
        <v>19.100000000000001</v>
      </c>
      <c r="C3108" s="9"/>
      <c r="D31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0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08" s="8">
        <v>155.27156248045301</v>
      </c>
      <c r="G3108" s="1">
        <v>-17.8403600154926</v>
      </c>
      <c r="H3108" s="2"/>
      <c r="I3108"/>
      <c r="J3108" s="2"/>
    </row>
    <row r="3109" spans="1:10" x14ac:dyDescent="0.2">
      <c r="A3109" s="2" t="s">
        <v>21</v>
      </c>
      <c r="B3109" s="9">
        <v>19.100000000000001</v>
      </c>
      <c r="C3109" s="9"/>
      <c r="D31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0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09" s="8">
        <v>155.84452027558399</v>
      </c>
      <c r="G3109" s="1">
        <v>-17.4942177991237</v>
      </c>
      <c r="H3109" s="2"/>
      <c r="I3109"/>
      <c r="J3109" s="2"/>
    </row>
    <row r="3110" spans="1:10" x14ac:dyDescent="0.2">
      <c r="A3110" s="2" t="s">
        <v>21</v>
      </c>
      <c r="B3110" s="9">
        <v>19.100000000000001</v>
      </c>
      <c r="C3110" s="9"/>
      <c r="D31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1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10" s="8">
        <v>156.41747807071499</v>
      </c>
      <c r="G3110" s="1">
        <v>-17.156342767131999</v>
      </c>
      <c r="H3110" s="2"/>
      <c r="I3110"/>
      <c r="J3110" s="2"/>
    </row>
    <row r="3111" spans="1:10" x14ac:dyDescent="0.2">
      <c r="A3111" s="2" t="s">
        <v>21</v>
      </c>
      <c r="B3111" s="9">
        <v>19.100000000000001</v>
      </c>
      <c r="C3111" s="9"/>
      <c r="D31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1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11" s="8">
        <v>156.990435865846</v>
      </c>
      <c r="G3111" s="1">
        <v>-16.826817004645299</v>
      </c>
      <c r="H3111" s="2"/>
      <c r="I3111"/>
      <c r="J3111" s="2"/>
    </row>
    <row r="3112" spans="1:10" x14ac:dyDescent="0.2">
      <c r="A3112" s="2" t="s">
        <v>21</v>
      </c>
      <c r="B3112" s="9">
        <v>19.100000000000001</v>
      </c>
      <c r="C3112" s="9"/>
      <c r="D31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1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12" s="8">
        <v>157.563393660976</v>
      </c>
      <c r="G3112" s="1">
        <v>-16.505705735264399</v>
      </c>
      <c r="H3112" s="2"/>
      <c r="I3112"/>
      <c r="J3112" s="2"/>
    </row>
    <row r="3113" spans="1:10" x14ac:dyDescent="0.2">
      <c r="A3113" s="2" t="s">
        <v>21</v>
      </c>
      <c r="B3113" s="9">
        <v>19.100000000000001</v>
      </c>
      <c r="C3113" s="9"/>
      <c r="D31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1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13" s="8">
        <v>158.13635145610701</v>
      </c>
      <c r="G3113" s="1">
        <v>-16.1930591509254</v>
      </c>
      <c r="H3113" s="2"/>
      <c r="I3113"/>
      <c r="J3113" s="2"/>
    </row>
    <row r="3114" spans="1:10" x14ac:dyDescent="0.2">
      <c r="A3114" s="2" t="s">
        <v>21</v>
      </c>
      <c r="B3114" s="9">
        <v>19.100000000000001</v>
      </c>
      <c r="C3114" s="9"/>
      <c r="D31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1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14" s="8">
        <v>158.70930925123801</v>
      </c>
      <c r="G3114" s="1">
        <v>-15.888914078589201</v>
      </c>
      <c r="H3114" s="2"/>
      <c r="I3114"/>
      <c r="J3114" s="2"/>
    </row>
    <row r="3115" spans="1:10" x14ac:dyDescent="0.2">
      <c r="A3115" s="2" t="s">
        <v>21</v>
      </c>
      <c r="B3115" s="9">
        <v>19.100000000000001</v>
      </c>
      <c r="C3115" s="9"/>
      <c r="D31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1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15" s="8">
        <v>159.28226704636899</v>
      </c>
      <c r="G3115" s="1">
        <v>-15.593295497797801</v>
      </c>
      <c r="H3115" s="2"/>
      <c r="I3115"/>
      <c r="J3115" s="2"/>
    </row>
    <row r="3116" spans="1:10" x14ac:dyDescent="0.2">
      <c r="A3116" s="2" t="s">
        <v>21</v>
      </c>
      <c r="B3116" s="9">
        <v>19.100000000000001</v>
      </c>
      <c r="C3116" s="9"/>
      <c r="D31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1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16" s="8">
        <v>159.85522484149999</v>
      </c>
      <c r="G3116" s="1">
        <v>-15.3062179220882</v>
      </c>
      <c r="H3116" s="2"/>
      <c r="I3116"/>
      <c r="J3116" s="2"/>
    </row>
    <row r="3117" spans="1:10" x14ac:dyDescent="0.2">
      <c r="A3117" s="2" t="s">
        <v>21</v>
      </c>
      <c r="B3117" s="9">
        <v>19.100000000000001</v>
      </c>
      <c r="C3117" s="9"/>
      <c r="D31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1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17" s="8">
        <v>160.42818263663099</v>
      </c>
      <c r="G3117" s="1">
        <v>-15.027686656175399</v>
      </c>
      <c r="H3117" s="2"/>
      <c r="I3117"/>
      <c r="J3117" s="2"/>
    </row>
    <row r="3118" spans="1:10" x14ac:dyDescent="0.2">
      <c r="A3118" s="2" t="s">
        <v>21</v>
      </c>
      <c r="B3118" s="9">
        <v>19.100000000000001</v>
      </c>
      <c r="C3118" s="9"/>
      <c r="D31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1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18" s="8">
        <v>161.001140431761</v>
      </c>
      <c r="G3118" s="1">
        <v>-14.7576989397304</v>
      </c>
      <c r="H3118" s="2"/>
      <c r="I3118"/>
      <c r="J3118" s="2"/>
    </row>
    <row r="3119" spans="1:10" x14ac:dyDescent="0.2">
      <c r="A3119" s="2" t="s">
        <v>21</v>
      </c>
      <c r="B3119" s="9">
        <v>19.100000000000001</v>
      </c>
      <c r="C3119" s="9"/>
      <c r="D31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1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19" s="8">
        <v>161.574098226892</v>
      </c>
      <c r="G3119" s="1">
        <v>-14.496244987732601</v>
      </c>
      <c r="H3119" s="2"/>
      <c r="I3119"/>
      <c r="J3119" s="2"/>
    </row>
    <row r="3120" spans="1:10" x14ac:dyDescent="0.2">
      <c r="A3120" s="2" t="s">
        <v>21</v>
      </c>
      <c r="B3120" s="9">
        <v>19.100000000000001</v>
      </c>
      <c r="C3120" s="9"/>
      <c r="D31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2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20" s="8">
        <v>162.14705602202301</v>
      </c>
      <c r="G3120" s="1">
        <v>-14.2433089364946</v>
      </c>
      <c r="H3120" s="2"/>
      <c r="I3120"/>
      <c r="J3120" s="2"/>
    </row>
    <row r="3121" spans="1:10" x14ac:dyDescent="0.2">
      <c r="A3121" s="2" t="s">
        <v>21</v>
      </c>
      <c r="B3121" s="9">
        <v>19.100000000000001</v>
      </c>
      <c r="C3121" s="9"/>
      <c r="D31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2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21" s="8">
        <v>162.72001381715401</v>
      </c>
      <c r="G3121" s="1">
        <v>-13.998869703659301</v>
      </c>
      <c r="H3121" s="2"/>
      <c r="I3121"/>
      <c r="J3121" s="2"/>
    </row>
    <row r="3122" spans="1:10" x14ac:dyDescent="0.2">
      <c r="A3122" s="2" t="s">
        <v>21</v>
      </c>
      <c r="B3122" s="9">
        <v>19.100000000000001</v>
      </c>
      <c r="C3122" s="9"/>
      <c r="D31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2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22" s="8">
        <v>163.29297161228499</v>
      </c>
      <c r="G3122" s="1">
        <v>-13.762901769769799</v>
      </c>
      <c r="H3122" s="2"/>
      <c r="I3122"/>
      <c r="J3122" s="2"/>
    </row>
    <row r="3123" spans="1:10" x14ac:dyDescent="0.2">
      <c r="A3123" s="2" t="s">
        <v>21</v>
      </c>
      <c r="B3123" s="9">
        <v>19.100000000000001</v>
      </c>
      <c r="C3123" s="9"/>
      <c r="D31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2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23" s="8">
        <v>163.865929407415</v>
      </c>
      <c r="G3123" s="1">
        <v>-13.535375888388</v>
      </c>
      <c r="H3123" s="2"/>
      <c r="I3123"/>
      <c r="J3123" s="2"/>
    </row>
    <row r="3124" spans="1:10" x14ac:dyDescent="0.2">
      <c r="A3124" s="2" t="s">
        <v>21</v>
      </c>
      <c r="B3124" s="9">
        <v>19.100000000000001</v>
      </c>
      <c r="C3124" s="9"/>
      <c r="D31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2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24" s="8">
        <v>164.438887202546</v>
      </c>
      <c r="G3124" s="1">
        <v>-13.316259730995499</v>
      </c>
      <c r="H3124" s="2"/>
      <c r="I3124"/>
      <c r="J3124" s="2"/>
    </row>
    <row r="3125" spans="1:10" x14ac:dyDescent="0.2">
      <c r="A3125" s="2" t="s">
        <v>21</v>
      </c>
      <c r="B3125" s="9">
        <v>19.100000000000001</v>
      </c>
      <c r="C3125" s="9"/>
      <c r="D31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2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25" s="8">
        <v>165.011844997677</v>
      </c>
      <c r="G3125" s="1">
        <v>-13.105518472576399</v>
      </c>
      <c r="H3125" s="2"/>
      <c r="I3125"/>
      <c r="J3125" s="2"/>
    </row>
    <row r="3126" spans="1:10" x14ac:dyDescent="0.2">
      <c r="A3126" s="2" t="s">
        <v>21</v>
      </c>
      <c r="B3126" s="9">
        <v>19.100000000000001</v>
      </c>
      <c r="C3126" s="9"/>
      <c r="D31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2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26" s="8">
        <v>165.58480279280801</v>
      </c>
      <c r="G3126" s="1">
        <v>-12.9031153230841</v>
      </c>
      <c r="H3126" s="2"/>
      <c r="I3126"/>
      <c r="J3126" s="2"/>
    </row>
    <row r="3127" spans="1:10" x14ac:dyDescent="0.2">
      <c r="A3127" s="2" t="s">
        <v>21</v>
      </c>
      <c r="B3127" s="9">
        <v>19.100000000000001</v>
      </c>
      <c r="C3127" s="9"/>
      <c r="D31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2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27" s="8">
        <v>166.15776058793901</v>
      </c>
      <c r="G3127" s="1">
        <v>-12.7090120095783</v>
      </c>
      <c r="H3127" s="2"/>
      <c r="I3127"/>
      <c r="J3127" s="2"/>
    </row>
    <row r="3128" spans="1:10" x14ac:dyDescent="0.2">
      <c r="A3128" s="2" t="s">
        <v>21</v>
      </c>
      <c r="B3128" s="9">
        <v>19.100000000000001</v>
      </c>
      <c r="C3128" s="9"/>
      <c r="D31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2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28" s="8">
        <v>166.73071838307001</v>
      </c>
      <c r="G3128" s="1">
        <v>-12.5231692134911</v>
      </c>
      <c r="H3128" s="2"/>
      <c r="I3128"/>
      <c r="J3128" s="2"/>
    </row>
    <row r="3129" spans="1:10" x14ac:dyDescent="0.2">
      <c r="A3129" s="2" t="s">
        <v>21</v>
      </c>
      <c r="B3129" s="9">
        <v>19.100000000000001</v>
      </c>
      <c r="C3129" s="9"/>
      <c r="D31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2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29" s="8">
        <v>167.30367617819999</v>
      </c>
      <c r="G3129" s="1">
        <v>-12.3455469669302</v>
      </c>
      <c r="H3129" s="2"/>
      <c r="I3129"/>
      <c r="J3129" s="2"/>
    </row>
    <row r="3130" spans="1:10" x14ac:dyDescent="0.2">
      <c r="A3130" s="2" t="s">
        <v>21</v>
      </c>
      <c r="B3130" s="9">
        <v>19.100000000000001</v>
      </c>
      <c r="C3130" s="9"/>
      <c r="D31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3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30" s="8">
        <v>167.876633973331</v>
      </c>
      <c r="G3130" s="1">
        <v>-12.1761050117293</v>
      </c>
      <c r="H3130" s="2"/>
      <c r="I3130"/>
      <c r="J3130" s="2"/>
    </row>
    <row r="3131" spans="1:10" x14ac:dyDescent="0.2">
      <c r="A3131" s="2" t="s">
        <v>21</v>
      </c>
      <c r="B3131" s="9">
        <v>19.100000000000001</v>
      </c>
      <c r="C3131" s="9"/>
      <c r="D31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3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31" s="8">
        <v>168.449591768462</v>
      </c>
      <c r="G3131" s="1">
        <v>-12.0148031244547</v>
      </c>
      <c r="H3131" s="2"/>
      <c r="I3131"/>
      <c r="J3131" s="2"/>
    </row>
    <row r="3132" spans="1:10" x14ac:dyDescent="0.2">
      <c r="A3132" s="2" t="s">
        <v>21</v>
      </c>
      <c r="B3132" s="9">
        <v>19.100000000000001</v>
      </c>
      <c r="C3132" s="9"/>
      <c r="D31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3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32" s="8">
        <v>169.022549563593</v>
      </c>
      <c r="G3132" s="1">
        <v>-11.8616014105744</v>
      </c>
      <c r="H3132" s="2"/>
      <c r="I3132"/>
      <c r="J3132" s="2"/>
    </row>
    <row r="3133" spans="1:10" x14ac:dyDescent="0.2">
      <c r="A3133" s="2" t="s">
        <v>21</v>
      </c>
      <c r="B3133" s="9">
        <v>19.100000000000001</v>
      </c>
      <c r="C3133" s="9"/>
      <c r="D31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3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33" s="8">
        <v>169.59550735872401</v>
      </c>
      <c r="G3133" s="1">
        <v>-11.716460570239599</v>
      </c>
      <c r="H3133" s="2"/>
      <c r="I3133"/>
      <c r="J3133" s="2"/>
    </row>
    <row r="3134" spans="1:10" x14ac:dyDescent="0.2">
      <c r="A3134" s="2" t="s">
        <v>21</v>
      </c>
      <c r="B3134" s="9">
        <v>19.100000000000001</v>
      </c>
      <c r="C3134" s="9"/>
      <c r="D31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3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34" s="8">
        <v>170.16846515385501</v>
      </c>
      <c r="G3134" s="1">
        <v>-11.5793421384822</v>
      </c>
      <c r="H3134" s="2"/>
      <c r="I3134"/>
      <c r="J3134" s="2"/>
    </row>
    <row r="3135" spans="1:10" x14ac:dyDescent="0.2">
      <c r="A3135" s="2" t="s">
        <v>21</v>
      </c>
      <c r="B3135" s="9">
        <v>19.100000000000001</v>
      </c>
      <c r="C3135" s="9"/>
      <c r="D31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3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35" s="8">
        <v>170.74142294898499</v>
      </c>
      <c r="G3135" s="1">
        <v>-11.4502087018362</v>
      </c>
      <c r="H3135" s="2"/>
      <c r="I3135"/>
      <c r="J3135" s="2"/>
    </row>
    <row r="3136" spans="1:10" x14ac:dyDescent="0.2">
      <c r="A3136" s="2" t="s">
        <v>21</v>
      </c>
      <c r="B3136" s="9">
        <v>19.100000000000001</v>
      </c>
      <c r="C3136" s="9"/>
      <c r="D31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3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36" s="8">
        <v>171.31438074411599</v>
      </c>
      <c r="G3136" s="1">
        <v>-11.329024093587501</v>
      </c>
      <c r="H3136" s="2"/>
      <c r="I3136"/>
      <c r="J3136" s="2"/>
    </row>
    <row r="3137" spans="1:10" x14ac:dyDescent="0.2">
      <c r="A3137" s="2" t="s">
        <v>21</v>
      </c>
      <c r="B3137" s="9">
        <v>19.100000000000001</v>
      </c>
      <c r="C3137" s="9"/>
      <c r="D31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3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37" s="8">
        <v>171.887338539247</v>
      </c>
      <c r="G3137" s="1">
        <v>-11.215753569466401</v>
      </c>
      <c r="H3137" s="2"/>
      <c r="I3137"/>
      <c r="J3137" s="2"/>
    </row>
    <row r="3138" spans="1:10" x14ac:dyDescent="0.2">
      <c r="A3138" s="2" t="s">
        <v>21</v>
      </c>
      <c r="B3138" s="9">
        <v>19.100000000000001</v>
      </c>
      <c r="C3138" s="9"/>
      <c r="D31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3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38" s="8">
        <v>172.460296334378</v>
      </c>
      <c r="G3138" s="1">
        <v>-11.110363965430601</v>
      </c>
      <c r="H3138" s="2"/>
      <c r="I3138"/>
      <c r="J3138" s="2"/>
    </row>
    <row r="3139" spans="1:10" x14ac:dyDescent="0.2">
      <c r="A3139" s="2" t="s">
        <v>21</v>
      </c>
      <c r="B3139" s="9">
        <v>19.100000000000001</v>
      </c>
      <c r="C3139" s="9"/>
      <c r="D31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3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39" s="8">
        <v>173.033254129509</v>
      </c>
      <c r="G3139" s="1">
        <v>-11.012823839111601</v>
      </c>
      <c r="H3139" s="2"/>
      <c r="I3139"/>
      <c r="J3139" s="2"/>
    </row>
    <row r="3140" spans="1:10" x14ac:dyDescent="0.2">
      <c r="A3140" s="2" t="s">
        <v>21</v>
      </c>
      <c r="B3140" s="9">
        <v>19.100000000000001</v>
      </c>
      <c r="C3140" s="9"/>
      <c r="D31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4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40" s="8">
        <v>173.60621192463901</v>
      </c>
      <c r="G3140" s="1">
        <v>-10.923103596269399</v>
      </c>
      <c r="H3140" s="2"/>
      <c r="I3140"/>
      <c r="J3140" s="2"/>
    </row>
    <row r="3141" spans="1:10" x14ac:dyDescent="0.2">
      <c r="A3141" s="2" t="s">
        <v>21</v>
      </c>
      <c r="B3141" s="9">
        <v>19.100000000000001</v>
      </c>
      <c r="C3141" s="9"/>
      <c r="D31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4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41" s="8">
        <v>174.17916971976999</v>
      </c>
      <c r="G3141" s="1">
        <v>-10.8411756034918</v>
      </c>
      <c r="H3141" s="2"/>
      <c r="I3141"/>
      <c r="J3141" s="2"/>
    </row>
    <row r="3142" spans="1:10" x14ac:dyDescent="0.2">
      <c r="A3142" s="2" t="s">
        <v>21</v>
      </c>
      <c r="B3142" s="9">
        <v>19.100000000000001</v>
      </c>
      <c r="C3142" s="9"/>
      <c r="D31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42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42" s="8">
        <v>174.75212751490099</v>
      </c>
      <c r="G3142" s="1">
        <v>-10.7670142882164</v>
      </c>
      <c r="H3142" s="2"/>
      <c r="I3142"/>
      <c r="J3142" s="2"/>
    </row>
    <row r="3143" spans="1:10" x14ac:dyDescent="0.2">
      <c r="A3143" s="2" t="s">
        <v>21</v>
      </c>
      <c r="B3143" s="9">
        <v>19.100000000000001</v>
      </c>
      <c r="C3143" s="9"/>
      <c r="D31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43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43" s="8">
        <v>175.32508531003199</v>
      </c>
      <c r="G3143" s="1">
        <v>-10.700596227120901</v>
      </c>
      <c r="H3143" s="2"/>
      <c r="I3143"/>
      <c r="J3143" s="2"/>
    </row>
    <row r="3144" spans="1:10" x14ac:dyDescent="0.2">
      <c r="A3144" s="2" t="s">
        <v>21</v>
      </c>
      <c r="B3144" s="9">
        <v>19.100000000000001</v>
      </c>
      <c r="C3144" s="9"/>
      <c r="D31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44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44" s="8">
        <v>175.898043105163</v>
      </c>
      <c r="G3144" s="1">
        <v>-10.6419002236926</v>
      </c>
      <c r="H3144" s="2"/>
      <c r="I3144"/>
      <c r="J3144" s="2"/>
    </row>
    <row r="3145" spans="1:10" x14ac:dyDescent="0.2">
      <c r="A3145" s="2" t="s">
        <v>21</v>
      </c>
      <c r="B3145" s="9">
        <v>19.100000000000001</v>
      </c>
      <c r="C3145" s="9"/>
      <c r="D31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45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45" s="8">
        <v>176.471000900294</v>
      </c>
      <c r="G3145" s="1">
        <v>-10.5909073757751</v>
      </c>
      <c r="H3145" s="2"/>
      <c r="I3145"/>
      <c r="J3145" s="2"/>
    </row>
    <row r="3146" spans="1:10" x14ac:dyDescent="0.2">
      <c r="A3146" s="2" t="s">
        <v>21</v>
      </c>
      <c r="B3146" s="9">
        <v>19.100000000000001</v>
      </c>
      <c r="C3146" s="9"/>
      <c r="D31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46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46" s="8">
        <v>177.04395869542401</v>
      </c>
      <c r="G3146" s="1">
        <v>-10.5476011337835</v>
      </c>
      <c r="H3146" s="2"/>
      <c r="I3146"/>
      <c r="J3146" s="2"/>
    </row>
    <row r="3147" spans="1:10" x14ac:dyDescent="0.2">
      <c r="A3147" s="2" t="s">
        <v>21</v>
      </c>
      <c r="B3147" s="9">
        <v>19.100000000000001</v>
      </c>
      <c r="C3147" s="9"/>
      <c r="D31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47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47" s="8">
        <v>177.61691649055501</v>
      </c>
      <c r="G3147" s="1">
        <v>-10.5119673501228</v>
      </c>
      <c r="H3147" s="2"/>
      <c r="I3147"/>
      <c r="J3147" s="2"/>
    </row>
    <row r="3148" spans="1:10" x14ac:dyDescent="0.2">
      <c r="A3148" s="2" t="s">
        <v>21</v>
      </c>
      <c r="B3148" s="9">
        <v>19.100000000000001</v>
      </c>
      <c r="C3148" s="9"/>
      <c r="D31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48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48" s="8">
        <v>178.18987428568599</v>
      </c>
      <c r="G3148" s="1">
        <v>-10.4839943203849</v>
      </c>
      <c r="H3148" s="2"/>
      <c r="I3148"/>
      <c r="J3148" s="2"/>
    </row>
    <row r="3149" spans="1:10" x14ac:dyDescent="0.2">
      <c r="A3149" s="2" t="s">
        <v>21</v>
      </c>
      <c r="B3149" s="9">
        <v>19.100000000000001</v>
      </c>
      <c r="C3149" s="9"/>
      <c r="D31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49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49" s="8">
        <v>178.76283208081699</v>
      </c>
      <c r="G3149" s="1">
        <v>-10.4636728166554</v>
      </c>
      <c r="H3149" s="2"/>
      <c r="I3149"/>
      <c r="J3149" s="2"/>
    </row>
    <row r="3150" spans="1:10" x14ac:dyDescent="0.2">
      <c r="A3150" s="2" t="s">
        <v>21</v>
      </c>
      <c r="B3150" s="9">
        <v>19.100000000000001</v>
      </c>
      <c r="C3150" s="9"/>
      <c r="D31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50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50" s="8">
        <v>179.335789875948</v>
      </c>
      <c r="G3150" s="1">
        <v>-10.4509961133061</v>
      </c>
      <c r="H3150" s="2"/>
      <c r="I3150"/>
      <c r="J3150" s="2"/>
    </row>
    <row r="3151" spans="1:10" x14ac:dyDescent="0.2">
      <c r="A3151" s="2" t="s">
        <v>21</v>
      </c>
      <c r="B3151" s="9">
        <v>19.100000000000001</v>
      </c>
      <c r="C3151" s="9"/>
      <c r="D31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~13.6</v>
      </c>
      <c r="E3151" s="6">
        <f>IF(Table1[[#This Row],[Photon energy to (eV)]]="",2*Table1[[#This Row],[Photon energy fr (eV)]]-Threshold,(Table1[[#This Row],[Photon energy fr (eV)]]+Table1[[#This Row],[Photon energy to (eV)]])/2)</f>
        <v>13.612611200000003</v>
      </c>
      <c r="F3151" s="8">
        <v>179.908747671079</v>
      </c>
      <c r="G3151" s="1">
        <v>-10.4459600055833</v>
      </c>
      <c r="H3151" s="2"/>
      <c r="I3151"/>
      <c r="J3151" s="2"/>
    </row>
    <row r="3152" spans="1:10" x14ac:dyDescent="0.2">
      <c r="A3152" s="2" t="s">
        <v>21</v>
      </c>
      <c r="B3152" s="9">
        <v>14.3</v>
      </c>
      <c r="C3152" s="9">
        <v>15.9</v>
      </c>
      <c r="D31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5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52" s="8">
        <v>0</v>
      </c>
      <c r="G3152" s="1">
        <v>12.1553587190425</v>
      </c>
      <c r="H3152" s="2"/>
      <c r="I3152"/>
      <c r="J3152" s="2"/>
    </row>
    <row r="3153" spans="1:10" x14ac:dyDescent="0.2">
      <c r="A3153" s="2" t="s">
        <v>21</v>
      </c>
      <c r="B3153" s="9">
        <v>14.3</v>
      </c>
      <c r="C3153" s="9">
        <v>15.9</v>
      </c>
      <c r="D31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5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53" s="8">
        <v>0.57295779513082301</v>
      </c>
      <c r="G3153" s="1">
        <v>12.1532247555682</v>
      </c>
      <c r="H3153" s="2"/>
      <c r="I3153"/>
      <c r="J3153" s="2"/>
    </row>
    <row r="3154" spans="1:10" x14ac:dyDescent="0.2">
      <c r="A3154" s="2" t="s">
        <v>21</v>
      </c>
      <c r="B3154" s="9">
        <v>14.3</v>
      </c>
      <c r="C3154" s="9">
        <v>15.9</v>
      </c>
      <c r="D31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5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54" s="8">
        <v>1.14591559026165</v>
      </c>
      <c r="G3154" s="1">
        <v>12.1468223537466</v>
      </c>
      <c r="H3154" s="2"/>
      <c r="I3154"/>
      <c r="J3154" s="2"/>
    </row>
    <row r="3155" spans="1:10" x14ac:dyDescent="0.2">
      <c r="A3155" s="2" t="s">
        <v>21</v>
      </c>
      <c r="B3155" s="9">
        <v>14.3</v>
      </c>
      <c r="C3155" s="9">
        <v>15.9</v>
      </c>
      <c r="D31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5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55" s="8">
        <v>1.71887338539247</v>
      </c>
      <c r="G3155" s="1">
        <v>12.1361499818833</v>
      </c>
      <c r="H3155" s="2"/>
      <c r="I3155"/>
      <c r="J3155" s="2"/>
    </row>
    <row r="3156" spans="1:10" x14ac:dyDescent="0.2">
      <c r="A3156" s="2" t="s">
        <v>21</v>
      </c>
      <c r="B3156" s="9">
        <v>14.3</v>
      </c>
      <c r="C3156" s="9">
        <v>15.9</v>
      </c>
      <c r="D31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5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56" s="8">
        <v>2.2918311805232898</v>
      </c>
      <c r="G3156" s="1">
        <v>12.1212050955167</v>
      </c>
      <c r="H3156" s="2"/>
      <c r="I3156"/>
      <c r="J3156" s="2"/>
    </row>
    <row r="3157" spans="1:10" x14ac:dyDescent="0.2">
      <c r="A3157" s="2" t="s">
        <v>21</v>
      </c>
      <c r="B3157" s="9">
        <v>14.3</v>
      </c>
      <c r="C3157" s="9">
        <v>15.9</v>
      </c>
      <c r="D31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5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57" s="8">
        <v>2.8647889756541201</v>
      </c>
      <c r="G3157" s="1">
        <v>12.1019841500372</v>
      </c>
      <c r="H3157" s="2"/>
      <c r="I3157"/>
      <c r="J3157" s="2"/>
    </row>
    <row r="3158" spans="1:10" x14ac:dyDescent="0.2">
      <c r="A3158" s="2" t="s">
        <v>21</v>
      </c>
      <c r="B3158" s="9">
        <v>14.3</v>
      </c>
      <c r="C3158" s="9">
        <v>15.9</v>
      </c>
      <c r="D31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5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58" s="8">
        <v>3.4377467707849401</v>
      </c>
      <c r="G3158" s="1">
        <v>12.0784826185062</v>
      </c>
      <c r="H3158" s="2"/>
      <c r="I3158"/>
      <c r="J3158" s="2"/>
    </row>
    <row r="3159" spans="1:10" x14ac:dyDescent="0.2">
      <c r="A3159" s="2" t="s">
        <v>21</v>
      </c>
      <c r="B3159" s="9">
        <v>14.3</v>
      </c>
      <c r="C3159" s="9">
        <v>15.9</v>
      </c>
      <c r="D31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5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59" s="8">
        <v>4.0107045659157601</v>
      </c>
      <c r="G3159" s="1">
        <v>12.050695014828801</v>
      </c>
      <c r="H3159" s="2"/>
      <c r="I3159"/>
      <c r="J3159" s="2"/>
    </row>
    <row r="3160" spans="1:10" x14ac:dyDescent="0.2">
      <c r="A3160" s="2" t="s">
        <v>21</v>
      </c>
      <c r="B3160" s="9">
        <v>14.3</v>
      </c>
      <c r="C3160" s="9">
        <v>15.9</v>
      </c>
      <c r="D31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6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60" s="8">
        <v>4.5836623610465903</v>
      </c>
      <c r="G3160" s="1">
        <v>12.018614922480401</v>
      </c>
      <c r="H3160" s="2"/>
      <c r="I3160"/>
      <c r="J3160" s="2"/>
    </row>
    <row r="3161" spans="1:10" x14ac:dyDescent="0.2">
      <c r="A3161" s="2" t="s">
        <v>21</v>
      </c>
      <c r="B3161" s="9">
        <v>14.3</v>
      </c>
      <c r="C3161" s="9">
        <v>15.9</v>
      </c>
      <c r="D31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6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61" s="8">
        <v>5.1566201561774099</v>
      </c>
      <c r="G3161" s="1">
        <v>11.982235029032999</v>
      </c>
      <c r="H3161" s="2"/>
      <c r="I3161"/>
      <c r="J3161" s="2"/>
    </row>
    <row r="3162" spans="1:10" x14ac:dyDescent="0.2">
      <c r="A3162" s="2" t="s">
        <v>21</v>
      </c>
      <c r="B3162" s="9">
        <v>14.3</v>
      </c>
      <c r="C3162" s="9">
        <v>15.9</v>
      </c>
      <c r="D31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6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62" s="8">
        <v>5.7295779513082303</v>
      </c>
      <c r="G3162" s="1">
        <v>11.941547166781801</v>
      </c>
      <c r="H3162" s="2"/>
      <c r="I3162"/>
      <c r="J3162" s="2"/>
    </row>
    <row r="3163" spans="1:10" x14ac:dyDescent="0.2">
      <c r="A3163" s="2" t="s">
        <v>21</v>
      </c>
      <c r="B3163" s="9">
        <v>14.3</v>
      </c>
      <c r="C3163" s="9">
        <v>15.9</v>
      </c>
      <c r="D31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6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63" s="8">
        <v>6.3025357464390597</v>
      </c>
      <c r="G3163" s="1">
        <v>11.8965423598172</v>
      </c>
      <c r="H3163" s="2"/>
      <c r="I3163"/>
      <c r="J3163" s="2"/>
    </row>
    <row r="3164" spans="1:10" x14ac:dyDescent="0.2">
      <c r="A3164" s="2" t="s">
        <v>21</v>
      </c>
      <c r="B3164" s="9">
        <v>14.3</v>
      </c>
      <c r="C3164" s="9">
        <v>15.9</v>
      </c>
      <c r="D31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6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64" s="8">
        <v>6.8754935415698801</v>
      </c>
      <c r="G3164" s="1">
        <v>11.847210877950101</v>
      </c>
      <c r="H3164" s="2"/>
      <c r="I3164"/>
      <c r="J3164" s="2"/>
    </row>
    <row r="3165" spans="1:10" x14ac:dyDescent="0.2">
      <c r="A3165" s="2" t="s">
        <v>21</v>
      </c>
      <c r="B3165" s="9">
        <v>14.3</v>
      </c>
      <c r="C3165" s="9">
        <v>15.9</v>
      </c>
      <c r="D31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6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65" s="8">
        <v>7.4484513367006997</v>
      </c>
      <c r="G3165" s="1">
        <v>11.7935422979526</v>
      </c>
      <c r="H3165" s="2"/>
      <c r="I3165"/>
      <c r="J3165" s="2"/>
    </row>
    <row r="3166" spans="1:10" x14ac:dyDescent="0.2">
      <c r="A3166" s="2" t="s">
        <v>21</v>
      </c>
      <c r="B3166" s="9">
        <v>14.3</v>
      </c>
      <c r="C3166" s="9">
        <v>15.9</v>
      </c>
      <c r="D31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6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66" s="8">
        <v>8.0214091318315308</v>
      </c>
      <c r="G3166" s="1">
        <v>11.735525572637901</v>
      </c>
      <c r="H3166" s="2"/>
      <c r="I3166"/>
      <c r="J3166" s="2"/>
    </row>
    <row r="3167" spans="1:10" x14ac:dyDescent="0.2">
      <c r="A3167" s="2" t="s">
        <v>21</v>
      </c>
      <c r="B3167" s="9">
        <v>14.3</v>
      </c>
      <c r="C3167" s="9">
        <v>15.9</v>
      </c>
      <c r="D31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6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67" s="8">
        <v>8.5943669269623495</v>
      </c>
      <c r="G3167" s="1">
        <v>11.673149108373099</v>
      </c>
      <c r="H3167" s="2"/>
      <c r="I3167"/>
      <c r="J3167" s="2"/>
    </row>
    <row r="3168" spans="1:10" x14ac:dyDescent="0.2">
      <c r="A3168" s="2" t="s">
        <v>21</v>
      </c>
      <c r="B3168" s="9">
        <v>14.3</v>
      </c>
      <c r="C3168" s="9">
        <v>15.9</v>
      </c>
      <c r="D31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6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68" s="8">
        <v>9.16732472209317</v>
      </c>
      <c r="G3168" s="1">
        <v>11.606400851686301</v>
      </c>
      <c r="H3168" s="2"/>
      <c r="I3168"/>
      <c r="J3168" s="2"/>
    </row>
    <row r="3169" spans="1:10" x14ac:dyDescent="0.2">
      <c r="A3169" s="2" t="s">
        <v>21</v>
      </c>
      <c r="B3169" s="9">
        <v>14.3</v>
      </c>
      <c r="C3169" s="9">
        <v>15.9</v>
      </c>
      <c r="D31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6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69" s="8">
        <v>9.7402825172239993</v>
      </c>
      <c r="G3169" s="1">
        <v>11.535268385711101</v>
      </c>
      <c r="H3169" s="2"/>
      <c r="I3169"/>
      <c r="J3169" s="2"/>
    </row>
    <row r="3170" spans="1:10" x14ac:dyDescent="0.2">
      <c r="A3170" s="2" t="s">
        <v>21</v>
      </c>
      <c r="B3170" s="9">
        <v>14.3</v>
      </c>
      <c r="C3170" s="9">
        <v>15.9</v>
      </c>
      <c r="D31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7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70" s="8">
        <v>10.3132403123548</v>
      </c>
      <c r="G3170" s="1">
        <v>11.459739037289101</v>
      </c>
      <c r="H3170" s="2"/>
      <c r="I3170"/>
      <c r="J3170" s="2"/>
    </row>
    <row r="3171" spans="1:10" x14ac:dyDescent="0.2">
      <c r="A3171" s="2" t="s">
        <v>21</v>
      </c>
      <c r="B3171" s="9">
        <v>14.3</v>
      </c>
      <c r="C3171" s="9">
        <v>15.9</v>
      </c>
      <c r="D31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7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71" s="8">
        <v>10.886198107485599</v>
      </c>
      <c r="G3171" s="1">
        <v>11.379799995647399</v>
      </c>
      <c r="H3171" s="2"/>
      <c r="I3171"/>
      <c r="J3171" s="2"/>
    </row>
    <row r="3172" spans="1:10" x14ac:dyDescent="0.2">
      <c r="A3172" s="2" t="s">
        <v>21</v>
      </c>
      <c r="B3172" s="9">
        <v>14.3</v>
      </c>
      <c r="C3172" s="9">
        <v>15.9</v>
      </c>
      <c r="D31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7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72" s="8">
        <v>11.4591559026165</v>
      </c>
      <c r="G3172" s="1">
        <v>11.2954384436613</v>
      </c>
      <c r="H3172" s="2"/>
      <c r="I3172"/>
      <c r="J3172" s="2"/>
    </row>
    <row r="3173" spans="1:10" x14ac:dyDescent="0.2">
      <c r="A3173" s="2" t="s">
        <v>21</v>
      </c>
      <c r="B3173" s="9">
        <v>14.3</v>
      </c>
      <c r="C3173" s="9">
        <v>15.9</v>
      </c>
      <c r="D31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7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73" s="8">
        <v>12.032113697747301</v>
      </c>
      <c r="G3173" s="1">
        <v>11.206641702822701</v>
      </c>
      <c r="H3173" s="2"/>
      <c r="I3173"/>
      <c r="J3173" s="2"/>
    </row>
    <row r="3174" spans="1:10" x14ac:dyDescent="0.2">
      <c r="A3174" s="2" t="s">
        <v>21</v>
      </c>
      <c r="B3174" s="9">
        <v>14.3</v>
      </c>
      <c r="C3174" s="9">
        <v>15.9</v>
      </c>
      <c r="D31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7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74" s="8">
        <v>12.6050714928781</v>
      </c>
      <c r="G3174" s="1">
        <v>11.113397393147901</v>
      </c>
      <c r="H3174" s="2"/>
      <c r="I3174"/>
      <c r="J3174" s="2"/>
    </row>
    <row r="3175" spans="1:10" x14ac:dyDescent="0.2">
      <c r="A3175" s="2" t="s">
        <v>21</v>
      </c>
      <c r="B3175" s="9">
        <v>14.3</v>
      </c>
      <c r="C3175" s="9">
        <v>15.9</v>
      </c>
      <c r="D31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7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75" s="8">
        <v>13.178029288008901</v>
      </c>
      <c r="G3175" s="1">
        <v>11.015693609388</v>
      </c>
      <c r="H3175" s="2"/>
      <c r="I3175"/>
      <c r="J3175" s="2"/>
    </row>
    <row r="3176" spans="1:10" x14ac:dyDescent="0.2">
      <c r="A3176" s="2" t="s">
        <v>21</v>
      </c>
      <c r="B3176" s="9">
        <v>14.3</v>
      </c>
      <c r="C3176" s="9">
        <v>15.9</v>
      </c>
      <c r="D31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7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76" s="8">
        <v>13.750987083139799</v>
      </c>
      <c r="G3176" s="1">
        <v>10.913519115042099</v>
      </c>
      <c r="H3176" s="2"/>
      <c r="I3176"/>
      <c r="J3176" s="2"/>
    </row>
    <row r="3177" spans="1:10" x14ac:dyDescent="0.2">
      <c r="A3177" s="2" t="s">
        <v>21</v>
      </c>
      <c r="B3177" s="9">
        <v>14.3</v>
      </c>
      <c r="C3177" s="9">
        <v>15.9</v>
      </c>
      <c r="D31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7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77" s="8">
        <v>14.3239448782706</v>
      </c>
      <c r="G3177" s="1">
        <v>10.8068635558264</v>
      </c>
      <c r="H3177" s="2"/>
      <c r="I3177"/>
      <c r="J3177" s="2"/>
    </row>
    <row r="3178" spans="1:10" x14ac:dyDescent="0.2">
      <c r="A3178" s="2" t="s">
        <v>21</v>
      </c>
      <c r="B3178" s="9">
        <v>14.3</v>
      </c>
      <c r="C3178" s="9">
        <v>15.9</v>
      </c>
      <c r="D31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7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78" s="8">
        <v>14.896902673401399</v>
      </c>
      <c r="G3178" s="1">
        <v>10.695717694416</v>
      </c>
      <c r="H3178" s="2"/>
      <c r="I3178"/>
      <c r="J3178" s="2"/>
    </row>
    <row r="3179" spans="1:10" x14ac:dyDescent="0.2">
      <c r="A3179" s="2" t="s">
        <v>21</v>
      </c>
      <c r="B3179" s="9">
        <v>14.3</v>
      </c>
      <c r="C3179" s="9">
        <v>15.9</v>
      </c>
      <c r="D31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7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79" s="8">
        <v>15.4698604685322</v>
      </c>
      <c r="G3179" s="1">
        <v>10.5800736684631</v>
      </c>
      <c r="H3179" s="2"/>
      <c r="I3179"/>
      <c r="J3179" s="2"/>
    </row>
    <row r="3180" spans="1:10" x14ac:dyDescent="0.2">
      <c r="A3180" s="2" t="s">
        <v>21</v>
      </c>
      <c r="B3180" s="9">
        <v>14.3</v>
      </c>
      <c r="C3180" s="9">
        <v>15.9</v>
      </c>
      <c r="D31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8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80" s="8">
        <v>16.042818263663101</v>
      </c>
      <c r="G3180" s="1">
        <v>10.459925274088</v>
      </c>
      <c r="H3180" s="2"/>
      <c r="I3180"/>
      <c r="J3180" s="2"/>
    </row>
    <row r="3181" spans="1:10" x14ac:dyDescent="0.2">
      <c r="A3181" s="2" t="s">
        <v>21</v>
      </c>
      <c r="B3181" s="9">
        <v>14.3</v>
      </c>
      <c r="C3181" s="9">
        <v>15.9</v>
      </c>
      <c r="D31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8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81" s="8">
        <v>16.615776058793902</v>
      </c>
      <c r="G3181" s="1">
        <v>10.335268277265801</v>
      </c>
      <c r="H3181" s="2"/>
      <c r="I3181"/>
      <c r="J3181" s="2"/>
    </row>
    <row r="3182" spans="1:10" x14ac:dyDescent="0.2">
      <c r="A3182" s="2" t="s">
        <v>21</v>
      </c>
      <c r="B3182" s="9">
        <v>14.3</v>
      </c>
      <c r="C3182" s="9">
        <v>15.9</v>
      </c>
      <c r="D31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8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82" s="8">
        <v>17.188733853924699</v>
      </c>
      <c r="G3182" s="1">
        <v>10.2061007557668</v>
      </c>
      <c r="H3182" s="2"/>
      <c r="I3182"/>
      <c r="J3182" s="2"/>
    </row>
    <row r="3183" spans="1:10" x14ac:dyDescent="0.2">
      <c r="A3183" s="2" t="s">
        <v>21</v>
      </c>
      <c r="B3183" s="9">
        <v>14.3</v>
      </c>
      <c r="C3183" s="9">
        <v>15.9</v>
      </c>
      <c r="D31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8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83" s="8">
        <v>17.7616916490555</v>
      </c>
      <c r="G3183" s="1">
        <v>10.072423474574499</v>
      </c>
      <c r="H3183" s="2"/>
      <c r="I3183"/>
      <c r="J3183" s="2"/>
    </row>
    <row r="3184" spans="1:10" x14ac:dyDescent="0.2">
      <c r="A3184" s="2" t="s">
        <v>21</v>
      </c>
      <c r="B3184" s="9">
        <v>14.3</v>
      </c>
      <c r="C3184" s="9">
        <v>15.9</v>
      </c>
      <c r="D31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8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84" s="8">
        <v>18.334649444186301</v>
      </c>
      <c r="G3184" s="1">
        <v>9.9342402979980804</v>
      </c>
      <c r="H3184" s="2"/>
      <c r="I3184"/>
      <c r="J3184" s="2"/>
    </row>
    <row r="3185" spans="1:10" x14ac:dyDescent="0.2">
      <c r="A3185" s="2" t="s">
        <v>21</v>
      </c>
      <c r="B3185" s="9">
        <v>14.3</v>
      </c>
      <c r="C3185" s="9">
        <v>15.9</v>
      </c>
      <c r="D31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8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85" s="8">
        <v>18.907607239317201</v>
      </c>
      <c r="G3185" s="1">
        <v>9.7915586420118093</v>
      </c>
      <c r="H3185" s="2"/>
      <c r="I3185"/>
      <c r="J3185" s="2"/>
    </row>
    <row r="3186" spans="1:10" x14ac:dyDescent="0.2">
      <c r="A3186" s="2" t="s">
        <v>21</v>
      </c>
      <c r="B3186" s="9">
        <v>14.3</v>
      </c>
      <c r="C3186" s="9">
        <v>15.9</v>
      </c>
      <c r="D31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8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86" s="8">
        <v>19.480565034447999</v>
      </c>
      <c r="G3186" s="1">
        <v>9.6443899707075502</v>
      </c>
      <c r="H3186" s="2"/>
      <c r="I3186"/>
      <c r="J3186" s="2"/>
    </row>
    <row r="3187" spans="1:10" x14ac:dyDescent="0.2">
      <c r="A3187" s="2" t="s">
        <v>21</v>
      </c>
      <c r="B3187" s="9">
        <v>14.3</v>
      </c>
      <c r="C3187" s="9">
        <v>15.9</v>
      </c>
      <c r="D31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8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87" s="8">
        <v>20.0535228295788</v>
      </c>
      <c r="G3187" s="1">
        <v>9.4927503411331209</v>
      </c>
      <c r="H3187" s="2"/>
      <c r="I3187"/>
      <c r="J3187" s="2"/>
    </row>
    <row r="3188" spans="1:10" x14ac:dyDescent="0.2">
      <c r="A3188" s="2" t="s">
        <v>21</v>
      </c>
      <c r="B3188" s="9">
        <v>14.3</v>
      </c>
      <c r="C3188" s="9">
        <v>15.9</v>
      </c>
      <c r="D31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8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88" s="8">
        <v>20.6264806247096</v>
      </c>
      <c r="G3188" s="1">
        <v>9.3366610012134394</v>
      </c>
      <c r="H3188" s="2"/>
      <c r="I3188"/>
      <c r="J3188" s="2"/>
    </row>
    <row r="3189" spans="1:10" x14ac:dyDescent="0.2">
      <c r="A3189" s="2" t="s">
        <v>21</v>
      </c>
      <c r="B3189" s="9">
        <v>14.3</v>
      </c>
      <c r="C3189" s="9">
        <v>15.9</v>
      </c>
      <c r="D31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8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89" s="8">
        <v>21.199438419840501</v>
      </c>
      <c r="G3189" s="1">
        <v>9.17614904592096</v>
      </c>
      <c r="H3189" s="2"/>
      <c r="I3189"/>
      <c r="J3189" s="2"/>
    </row>
    <row r="3190" spans="1:10" x14ac:dyDescent="0.2">
      <c r="A3190" s="2" t="s">
        <v>21</v>
      </c>
      <c r="B3190" s="9">
        <v>14.3</v>
      </c>
      <c r="C3190" s="9">
        <v>15.9</v>
      </c>
      <c r="D31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9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90" s="8">
        <v>21.772396214971302</v>
      </c>
      <c r="G3190" s="1">
        <v>9.0112481373764393</v>
      </c>
      <c r="H3190" s="2"/>
      <c r="I3190"/>
      <c r="J3190" s="2"/>
    </row>
    <row r="3191" spans="1:10" x14ac:dyDescent="0.2">
      <c r="A3191" s="2" t="s">
        <v>21</v>
      </c>
      <c r="B3191" s="9">
        <v>14.3</v>
      </c>
      <c r="C3191" s="9">
        <v>15.9</v>
      </c>
      <c r="D31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9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91" s="8">
        <v>22.345354010102099</v>
      </c>
      <c r="G3191" s="1">
        <v>8.8419992951286108</v>
      </c>
      <c r="H3191" s="2"/>
      <c r="I3191"/>
      <c r="J3191" s="2"/>
    </row>
    <row r="3192" spans="1:10" x14ac:dyDescent="0.2">
      <c r="A3192" s="2" t="s">
        <v>21</v>
      </c>
      <c r="B3192" s="9">
        <v>14.3</v>
      </c>
      <c r="C3192" s="9">
        <v>15.9</v>
      </c>
      <c r="D31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9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92" s="8">
        <v>22.9183118052329</v>
      </c>
      <c r="G3192" s="1">
        <v>8.6684517634871607</v>
      </c>
      <c r="H3192" s="2"/>
      <c r="I3192"/>
      <c r="J3192" s="2"/>
    </row>
    <row r="3193" spans="1:10" x14ac:dyDescent="0.2">
      <c r="A3193" s="2" t="s">
        <v>21</v>
      </c>
      <c r="B3193" s="9">
        <v>14.3</v>
      </c>
      <c r="C3193" s="9">
        <v>15.9</v>
      </c>
      <c r="D31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9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93" s="8">
        <v>23.4912696003638</v>
      </c>
      <c r="G3193" s="1">
        <v>8.4906639634687604</v>
      </c>
      <c r="H3193" s="2"/>
      <c r="I3193"/>
      <c r="J3193" s="2"/>
    </row>
    <row r="3194" spans="1:10" x14ac:dyDescent="0.2">
      <c r="A3194" s="2" t="s">
        <v>21</v>
      </c>
      <c r="B3194" s="9">
        <v>14.3</v>
      </c>
      <c r="C3194" s="9">
        <v>15.9</v>
      </c>
      <c r="D31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9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94" s="8">
        <v>24.064227395494601</v>
      </c>
      <c r="G3194" s="1">
        <v>8.3087045376769009</v>
      </c>
      <c r="H3194" s="2"/>
      <c r="I3194"/>
      <c r="J3194" s="2"/>
    </row>
    <row r="3195" spans="1:10" x14ac:dyDescent="0.2">
      <c r="A3195" s="2" t="s">
        <v>21</v>
      </c>
      <c r="B3195" s="9">
        <v>14.3</v>
      </c>
      <c r="C3195" s="9">
        <v>15.9</v>
      </c>
      <c r="D31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9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95" s="8">
        <v>24.637185190625399</v>
      </c>
      <c r="G3195" s="1">
        <v>8.1226534972646007</v>
      </c>
      <c r="H3195" s="2"/>
      <c r="I3195"/>
      <c r="J3195" s="2"/>
    </row>
    <row r="3196" spans="1:10" x14ac:dyDescent="0.2">
      <c r="A3196" s="2" t="s">
        <v>21</v>
      </c>
      <c r="B3196" s="9">
        <v>14.3</v>
      </c>
      <c r="C3196" s="9">
        <v>15.9</v>
      </c>
      <c r="D31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9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96" s="8">
        <v>25.2101429857562</v>
      </c>
      <c r="G3196" s="1">
        <v>7.9326034810524604</v>
      </c>
      <c r="H3196" s="2"/>
      <c r="I3196"/>
      <c r="J3196" s="2"/>
    </row>
    <row r="3197" spans="1:10" x14ac:dyDescent="0.2">
      <c r="A3197" s="2" t="s">
        <v>21</v>
      </c>
      <c r="B3197" s="9">
        <v>14.3</v>
      </c>
      <c r="C3197" s="9">
        <v>15.9</v>
      </c>
      <c r="D31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9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97" s="8">
        <v>25.783100780887001</v>
      </c>
      <c r="G3197" s="1">
        <v>7.7386611378768597</v>
      </c>
      <c r="H3197" s="2"/>
      <c r="I3197"/>
      <c r="J3197" s="2"/>
    </row>
    <row r="3198" spans="1:10" x14ac:dyDescent="0.2">
      <c r="A3198" s="2" t="s">
        <v>21</v>
      </c>
      <c r="B3198" s="9">
        <v>14.3</v>
      </c>
      <c r="C3198" s="9">
        <v>15.9</v>
      </c>
      <c r="D31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9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98" s="8">
        <v>26.356058576017901</v>
      </c>
      <c r="G3198" s="1">
        <v>7.5409486443593101</v>
      </c>
      <c r="H3198" s="2"/>
      <c r="I3198"/>
      <c r="J3198" s="2"/>
    </row>
    <row r="3199" spans="1:10" x14ac:dyDescent="0.2">
      <c r="A3199" s="2" t="s">
        <v>21</v>
      </c>
      <c r="B3199" s="9">
        <v>14.3</v>
      </c>
      <c r="C3199" s="9">
        <v>15.9</v>
      </c>
      <c r="D31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19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199" s="8">
        <v>26.929016371148698</v>
      </c>
      <c r="G3199" s="1">
        <v>7.33960537150333</v>
      </c>
      <c r="H3199" s="2"/>
      <c r="I3199"/>
      <c r="J3199" s="2"/>
    </row>
    <row r="3200" spans="1:10" x14ac:dyDescent="0.2">
      <c r="A3200" s="2" t="s">
        <v>21</v>
      </c>
      <c r="B3200" s="9">
        <v>14.3</v>
      </c>
      <c r="C3200" s="9">
        <v>15.9</v>
      </c>
      <c r="D32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0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00" s="8">
        <v>27.501974166279499</v>
      </c>
      <c r="G3200" s="1">
        <v>7.1347897148686101</v>
      </c>
      <c r="H3200" s="2"/>
      <c r="I3200"/>
      <c r="J3200" s="2"/>
    </row>
    <row r="3201" spans="1:10" x14ac:dyDescent="0.2">
      <c r="A3201" s="2" t="s">
        <v>21</v>
      </c>
      <c r="B3201" s="9">
        <v>14.3</v>
      </c>
      <c r="C3201" s="9">
        <v>15.9</v>
      </c>
      <c r="D32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0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01" s="8">
        <v>28.0749319614103</v>
      </c>
      <c r="G3201" s="1">
        <v>6.9266811045434196</v>
      </c>
      <c r="H3201" s="2"/>
      <c r="I3201"/>
      <c r="J3201" s="2"/>
    </row>
    <row r="3202" spans="1:10" x14ac:dyDescent="0.2">
      <c r="A3202" s="2" t="s">
        <v>21</v>
      </c>
      <c r="B3202" s="9">
        <v>14.3</v>
      </c>
      <c r="C3202" s="9">
        <v>15.9</v>
      </c>
      <c r="D32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0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02" s="8">
        <v>28.647889756541201</v>
      </c>
      <c r="G3202" s="1">
        <v>6.7154822127509499</v>
      </c>
      <c r="H3202" s="2"/>
      <c r="I3202"/>
      <c r="J3202" s="2"/>
    </row>
    <row r="3203" spans="1:10" x14ac:dyDescent="0.2">
      <c r="A3203" s="2" t="s">
        <v>21</v>
      </c>
      <c r="B3203" s="9">
        <v>14.3</v>
      </c>
      <c r="C3203" s="9">
        <v>15.9</v>
      </c>
      <c r="D32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0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03" s="8">
        <v>29.220847551672001</v>
      </c>
      <c r="G3203" s="1">
        <v>6.5014213786966399</v>
      </c>
      <c r="H3203" s="2"/>
      <c r="I3203"/>
      <c r="J3203" s="2"/>
    </row>
    <row r="3204" spans="1:10" x14ac:dyDescent="0.2">
      <c r="A3204" s="2" t="s">
        <v>21</v>
      </c>
      <c r="B3204" s="9">
        <v>14.3</v>
      </c>
      <c r="C3204" s="9">
        <v>15.9</v>
      </c>
      <c r="D32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0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04" s="8">
        <v>29.793805346802799</v>
      </c>
      <c r="G3204" s="1">
        <v>6.2847552722016298</v>
      </c>
      <c r="H3204" s="2"/>
      <c r="I3204"/>
      <c r="J3204" s="2"/>
    </row>
    <row r="3205" spans="1:10" x14ac:dyDescent="0.2">
      <c r="A3205" s="2" t="s">
        <v>21</v>
      </c>
      <c r="B3205" s="9">
        <v>14.3</v>
      </c>
      <c r="C3205" s="9">
        <v>15.9</v>
      </c>
      <c r="D32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0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05" s="8">
        <v>30.3667631419336</v>
      </c>
      <c r="G3205" s="1">
        <v>6.0657718197878499</v>
      </c>
      <c r="H3205" s="2"/>
      <c r="I3205"/>
      <c r="J3205" s="2"/>
    </row>
    <row r="3206" spans="1:10" x14ac:dyDescent="0.2">
      <c r="A3206" s="2" t="s">
        <v>21</v>
      </c>
      <c r="B3206" s="9">
        <v>14.3</v>
      </c>
      <c r="C3206" s="9">
        <v>15.9</v>
      </c>
      <c r="D32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0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06" s="8">
        <v>30.9397209370645</v>
      </c>
      <c r="G3206" s="1">
        <v>5.8447934191939703</v>
      </c>
      <c r="H3206" s="2"/>
      <c r="I3206"/>
      <c r="J3206" s="2"/>
    </row>
    <row r="3207" spans="1:10" x14ac:dyDescent="0.2">
      <c r="A3207" s="2" t="s">
        <v>21</v>
      </c>
      <c r="B3207" s="9">
        <v>14.3</v>
      </c>
      <c r="C3207" s="9">
        <v>15.9</v>
      </c>
      <c r="D32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0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07" s="8">
        <v>31.512678732195301</v>
      </c>
      <c r="G3207" s="1">
        <v>5.6221804708254401</v>
      </c>
      <c r="H3207" s="2"/>
      <c r="I3207"/>
      <c r="J3207" s="2"/>
    </row>
    <row r="3208" spans="1:10" x14ac:dyDescent="0.2">
      <c r="A3208" s="2" t="s">
        <v>21</v>
      </c>
      <c r="B3208" s="9">
        <v>14.3</v>
      </c>
      <c r="C3208" s="9">
        <v>15.9</v>
      </c>
      <c r="D32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0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08" s="8">
        <v>32.085636527326102</v>
      </c>
      <c r="G3208" s="1">
        <v>5.3983352573857601</v>
      </c>
      <c r="H3208" s="2"/>
      <c r="I3208"/>
      <c r="J3208" s="2"/>
    </row>
    <row r="3209" spans="1:10" x14ac:dyDescent="0.2">
      <c r="A3209" s="2" t="s">
        <v>21</v>
      </c>
      <c r="B3209" s="9">
        <v>14.3</v>
      </c>
      <c r="C3209" s="9">
        <v>15.9</v>
      </c>
      <c r="D32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0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09" s="8">
        <v>32.658594322456899</v>
      </c>
      <c r="G3209" s="1">
        <v>5.1737062059104</v>
      </c>
      <c r="H3209" s="2"/>
      <c r="I3209"/>
      <c r="J3209" s="2"/>
    </row>
    <row r="3210" spans="1:10" x14ac:dyDescent="0.2">
      <c r="A3210" s="2" t="s">
        <v>21</v>
      </c>
      <c r="B3210" s="9">
        <v>14.3</v>
      </c>
      <c r="C3210" s="9">
        <v>15.9</v>
      </c>
      <c r="D32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1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10" s="8">
        <v>33.231552117587697</v>
      </c>
      <c r="G3210" s="1">
        <v>4.9487925696486403</v>
      </c>
      <c r="H3210" s="2"/>
      <c r="I3210"/>
      <c r="J3210" s="2"/>
    </row>
    <row r="3211" spans="1:10" x14ac:dyDescent="0.2">
      <c r="A3211" s="2" t="s">
        <v>21</v>
      </c>
      <c r="B3211" s="9">
        <v>14.3</v>
      </c>
      <c r="C3211" s="9">
        <v>15.9</v>
      </c>
      <c r="D32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1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11" s="8">
        <v>33.804509912718601</v>
      </c>
      <c r="G3211" s="1">
        <v>4.7241495707052197</v>
      </c>
      <c r="H3211" s="2"/>
      <c r="I3211"/>
      <c r="J3211" s="2"/>
    </row>
    <row r="3212" spans="1:10" x14ac:dyDescent="0.2">
      <c r="A3212" s="2" t="s">
        <v>21</v>
      </c>
      <c r="B3212" s="9">
        <v>14.3</v>
      </c>
      <c r="C3212" s="9">
        <v>15.9</v>
      </c>
      <c r="D32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1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12" s="8">
        <v>34.377467707849398</v>
      </c>
      <c r="G3212" s="1">
        <v>4.5003940480826996</v>
      </c>
      <c r="H3212" s="2"/>
      <c r="I3212"/>
      <c r="J3212" s="2"/>
    </row>
    <row r="3213" spans="1:10" x14ac:dyDescent="0.2">
      <c r="A3213" s="2" t="s">
        <v>21</v>
      </c>
      <c r="B3213" s="9">
        <v>14.3</v>
      </c>
      <c r="C3213" s="9">
        <v>15.9</v>
      </c>
      <c r="D32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1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13" s="8">
        <v>34.950425502980202</v>
      </c>
      <c r="G3213" s="1">
        <v>4.2782106597412399</v>
      </c>
      <c r="H3213" s="2"/>
      <c r="I3213"/>
      <c r="J3213" s="2"/>
    </row>
    <row r="3214" spans="1:10" x14ac:dyDescent="0.2">
      <c r="A3214" s="2" t="s">
        <v>21</v>
      </c>
      <c r="B3214" s="9">
        <v>14.3</v>
      </c>
      <c r="C3214" s="9">
        <v>15.9</v>
      </c>
      <c r="D32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1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14" s="8">
        <v>35.523383298111</v>
      </c>
      <c r="G3214" s="1">
        <v>4.0583586915187997</v>
      </c>
      <c r="H3214" s="2"/>
      <c r="I3214"/>
      <c r="J3214" s="2"/>
    </row>
    <row r="3215" spans="1:10" x14ac:dyDescent="0.2">
      <c r="A3215" s="2" t="s">
        <v>21</v>
      </c>
      <c r="B3215" s="9">
        <v>14.3</v>
      </c>
      <c r="C3215" s="9">
        <v>15.9</v>
      </c>
      <c r="D32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1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15" s="8">
        <v>36.096341093241897</v>
      </c>
      <c r="G3215" s="1">
        <v>3.8416795302033999</v>
      </c>
      <c r="H3215" s="2"/>
      <c r="I3215"/>
      <c r="J3215" s="2"/>
    </row>
    <row r="3216" spans="1:10" x14ac:dyDescent="0.2">
      <c r="A3216" s="2" t="s">
        <v>21</v>
      </c>
      <c r="B3216" s="9">
        <v>14.3</v>
      </c>
      <c r="C3216" s="9">
        <v>15.9</v>
      </c>
      <c r="D32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1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16" s="8">
        <v>36.669298888372701</v>
      </c>
      <c r="G3216" s="1">
        <v>3.6291048626954598</v>
      </c>
      <c r="H3216" s="2"/>
      <c r="I3216"/>
      <c r="J3216" s="2"/>
    </row>
    <row r="3217" spans="1:10" x14ac:dyDescent="0.2">
      <c r="A3217" s="2" t="s">
        <v>21</v>
      </c>
      <c r="B3217" s="9">
        <v>14.3</v>
      </c>
      <c r="C3217" s="9">
        <v>15.9</v>
      </c>
      <c r="D32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1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17" s="8">
        <v>37.242256683503498</v>
      </c>
      <c r="G3217" s="1">
        <v>3.4216656679903799</v>
      </c>
      <c r="H3217" s="2"/>
      <c r="I3217"/>
      <c r="J3217" s="2"/>
    </row>
    <row r="3218" spans="1:10" x14ac:dyDescent="0.2">
      <c r="A3218" s="2" t="s">
        <v>21</v>
      </c>
      <c r="B3218" s="9">
        <v>14.3</v>
      </c>
      <c r="C3218" s="9">
        <v>15.9</v>
      </c>
      <c r="D32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1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18" s="8">
        <v>37.815214478634303</v>
      </c>
      <c r="G3218" s="1">
        <v>3.22050207357985</v>
      </c>
      <c r="H3218" s="2"/>
      <c r="I3218"/>
      <c r="J3218" s="2"/>
    </row>
    <row r="3219" spans="1:10" x14ac:dyDescent="0.2">
      <c r="A3219" s="2" t="s">
        <v>21</v>
      </c>
      <c r="B3219" s="9">
        <v>14.3</v>
      </c>
      <c r="C3219" s="9">
        <v>15.9</v>
      </c>
      <c r="D32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1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19" s="8">
        <v>38.3881722737652</v>
      </c>
      <c r="G3219" s="1">
        <v>3.0268741527180998</v>
      </c>
      <c r="H3219" s="2"/>
      <c r="I3219"/>
      <c r="J3219" s="2"/>
    </row>
    <row r="3220" spans="1:10" x14ac:dyDescent="0.2">
      <c r="A3220" s="2" t="s">
        <v>21</v>
      </c>
      <c r="B3220" s="9">
        <v>14.3</v>
      </c>
      <c r="C3220" s="9">
        <v>15.9</v>
      </c>
      <c r="D32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2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20" s="8">
        <v>38.961130068895997</v>
      </c>
      <c r="G3220" s="1">
        <v>2.84217374368562</v>
      </c>
      <c r="H3220" s="2"/>
      <c r="I3220"/>
      <c r="J3220" s="2"/>
    </row>
    <row r="3221" spans="1:10" x14ac:dyDescent="0.2">
      <c r="A3221" s="2" t="s">
        <v>21</v>
      </c>
      <c r="B3221" s="9">
        <v>14.3</v>
      </c>
      <c r="C3221" s="9">
        <v>15.9</v>
      </c>
      <c r="D32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2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21" s="8">
        <v>39.534087864026802</v>
      </c>
      <c r="G3221" s="1">
        <v>2.66793737653256</v>
      </c>
      <c r="H3221" s="2"/>
      <c r="I3221"/>
      <c r="J3221" s="2"/>
    </row>
    <row r="3222" spans="1:10" x14ac:dyDescent="0.2">
      <c r="A3222" s="2" t="s">
        <v>21</v>
      </c>
      <c r="B3222" s="9">
        <v>14.3</v>
      </c>
      <c r="C3222" s="9">
        <v>15.9</v>
      </c>
      <c r="D32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2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22" s="8">
        <v>40.107045659157599</v>
      </c>
      <c r="G3222" s="1">
        <v>2.50586039654713</v>
      </c>
      <c r="H3222" s="2"/>
      <c r="I3222"/>
      <c r="J3222" s="2"/>
    </row>
    <row r="3223" spans="1:10" x14ac:dyDescent="0.2">
      <c r="A3223" s="2" t="s">
        <v>21</v>
      </c>
      <c r="B3223" s="9">
        <v>14.3</v>
      </c>
      <c r="C3223" s="9">
        <v>15.9</v>
      </c>
      <c r="D32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2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23" s="8">
        <v>40.680003454288403</v>
      </c>
      <c r="G3223" s="1">
        <v>2.3578123765609398</v>
      </c>
      <c r="H3223" s="2"/>
      <c r="I3223"/>
      <c r="J3223" s="2"/>
    </row>
    <row r="3224" spans="1:10" x14ac:dyDescent="0.2">
      <c r="A3224" s="2" t="s">
        <v>21</v>
      </c>
      <c r="B3224" s="9">
        <v>14.3</v>
      </c>
      <c r="C3224" s="9">
        <v>15.9</v>
      </c>
      <c r="D32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2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24" s="8">
        <v>41.2529612494193</v>
      </c>
      <c r="G3224" s="1">
        <v>2.2258539117592</v>
      </c>
      <c r="H3224" s="2"/>
      <c r="I3224"/>
      <c r="J3224" s="2"/>
    </row>
    <row r="3225" spans="1:10" x14ac:dyDescent="0.2">
      <c r="A3225" s="2" t="s">
        <v>21</v>
      </c>
      <c r="B3225" s="9">
        <v>14.3</v>
      </c>
      <c r="C3225" s="9">
        <v>15.9</v>
      </c>
      <c r="D32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2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25" s="8">
        <v>41.825919044550098</v>
      </c>
      <c r="G3225" s="1">
        <v>2.11225489037925</v>
      </c>
      <c r="H3225" s="2"/>
      <c r="I3225"/>
      <c r="J3225" s="2"/>
    </row>
    <row r="3226" spans="1:10" x14ac:dyDescent="0.2">
      <c r="A3226" s="2" t="s">
        <v>21</v>
      </c>
      <c r="B3226" s="9">
        <v>14.3</v>
      </c>
      <c r="C3226" s="9">
        <v>15.9</v>
      </c>
      <c r="D32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2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26" s="8">
        <v>42.398876839680902</v>
      </c>
      <c r="G3226" s="1">
        <v>2.0195143308759098</v>
      </c>
      <c r="H3226" s="2"/>
      <c r="I3226"/>
      <c r="J3226" s="2"/>
    </row>
    <row r="3227" spans="1:10" x14ac:dyDescent="0.2">
      <c r="A3227" s="2" t="s">
        <v>21</v>
      </c>
      <c r="B3227" s="9">
        <v>14.3</v>
      </c>
      <c r="C3227" s="9">
        <v>15.9</v>
      </c>
      <c r="D32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2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27" s="8">
        <v>42.9718346348117</v>
      </c>
      <c r="G3227" s="1">
        <v>1.9503818699641</v>
      </c>
      <c r="H3227" s="2"/>
      <c r="I3227"/>
      <c r="J3227" s="2"/>
    </row>
    <row r="3228" spans="1:10" x14ac:dyDescent="0.2">
      <c r="A3228" s="2" t="s">
        <v>21</v>
      </c>
      <c r="B3228" s="9">
        <v>14.3</v>
      </c>
      <c r="C3228" s="9">
        <v>15.9</v>
      </c>
      <c r="D32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2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28" s="8">
        <v>43.544792429942603</v>
      </c>
      <c r="G3228" s="1">
        <v>1.90788097530176</v>
      </c>
      <c r="H3228" s="2"/>
      <c r="I3228"/>
      <c r="J3228" s="2"/>
    </row>
    <row r="3229" spans="1:10" x14ac:dyDescent="0.2">
      <c r="A3229" s="2" t="s">
        <v>21</v>
      </c>
      <c r="B3229" s="9">
        <v>14.3</v>
      </c>
      <c r="C3229" s="9">
        <v>15.9</v>
      </c>
      <c r="D32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2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29" s="8">
        <v>44.117750225073401</v>
      </c>
      <c r="G3229" s="1">
        <v>1.89533394012198</v>
      </c>
      <c r="H3229" s="2"/>
      <c r="I3229"/>
      <c r="J3229" s="2"/>
    </row>
    <row r="3230" spans="1:10" x14ac:dyDescent="0.2">
      <c r="A3230" s="2" t="s">
        <v>21</v>
      </c>
      <c r="B3230" s="9">
        <v>14.3</v>
      </c>
      <c r="C3230" s="9">
        <v>15.9</v>
      </c>
      <c r="D32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3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30" s="8">
        <v>44.690708020204198</v>
      </c>
      <c r="G3230" s="1">
        <v>1.91638869313671</v>
      </c>
      <c r="H3230" s="2"/>
      <c r="I3230"/>
      <c r="J3230" s="2"/>
    </row>
    <row r="3231" spans="1:10" x14ac:dyDescent="0.2">
      <c r="A3231" s="2" t="s">
        <v>21</v>
      </c>
      <c r="B3231" s="9">
        <v>14.3</v>
      </c>
      <c r="C3231" s="9">
        <v>15.9</v>
      </c>
      <c r="D32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3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31" s="8">
        <v>45.263665815335003</v>
      </c>
      <c r="G3231" s="1">
        <v>1.97504742342025</v>
      </c>
      <c r="H3231" s="2"/>
      <c r="I3231"/>
      <c r="J3231" s="2"/>
    </row>
    <row r="3232" spans="1:10" x14ac:dyDescent="0.2">
      <c r="A3232" s="2" t="s">
        <v>21</v>
      </c>
      <c r="B3232" s="9">
        <v>14.3</v>
      </c>
      <c r="C3232" s="9">
        <v>15.9</v>
      </c>
      <c r="D32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3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32" s="8">
        <v>45.8366236104659</v>
      </c>
      <c r="G3232" s="1">
        <v>2.0756969741325699</v>
      </c>
      <c r="H3232" s="2"/>
      <c r="I3232"/>
      <c r="J3232" s="2"/>
    </row>
    <row r="3233" spans="1:10" x14ac:dyDescent="0.2">
      <c r="A3233" s="2" t="s">
        <v>21</v>
      </c>
      <c r="B3233" s="9">
        <v>14.3</v>
      </c>
      <c r="C3233" s="9">
        <v>15.9</v>
      </c>
      <c r="D32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3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33" s="8">
        <v>46.409581405596697</v>
      </c>
      <c r="G3233" s="1">
        <v>2.2231408976863301</v>
      </c>
      <c r="H3233" s="2"/>
      <c r="I3233"/>
      <c r="J3233" s="2"/>
    </row>
    <row r="3234" spans="1:10" x14ac:dyDescent="0.2">
      <c r="A3234" s="2" t="s">
        <v>21</v>
      </c>
      <c r="B3234" s="9">
        <v>14.3</v>
      </c>
      <c r="C3234" s="9">
        <v>15.9</v>
      </c>
      <c r="D32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3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34" s="8">
        <v>46.982539200727501</v>
      </c>
      <c r="G3234" s="1">
        <v>2.42263298443679</v>
      </c>
      <c r="H3234" s="2"/>
      <c r="I3234"/>
      <c r="J3234" s="2"/>
    </row>
    <row r="3235" spans="1:10" x14ac:dyDescent="0.2">
      <c r="A3235" s="2" t="s">
        <v>21</v>
      </c>
      <c r="B3235" s="9">
        <v>14.3</v>
      </c>
      <c r="C3235" s="9">
        <v>15.9</v>
      </c>
      <c r="D32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3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35" s="8">
        <v>47.555496995858299</v>
      </c>
      <c r="G3235" s="1">
        <v>2.67991197253115</v>
      </c>
      <c r="H3235" s="2"/>
      <c r="I3235"/>
      <c r="J3235" s="2"/>
    </row>
    <row r="3236" spans="1:10" x14ac:dyDescent="0.2">
      <c r="A3236" s="2" t="s">
        <v>21</v>
      </c>
      <c r="B3236" s="9">
        <v>14.3</v>
      </c>
      <c r="C3236" s="9">
        <v>15.9</v>
      </c>
      <c r="D32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3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36" s="8">
        <v>48.128454790989103</v>
      </c>
      <c r="G3236" s="1">
        <v>3.0012370127169299</v>
      </c>
      <c r="H3236" s="2"/>
      <c r="I3236"/>
      <c r="J3236" s="2"/>
    </row>
    <row r="3237" spans="1:10" x14ac:dyDescent="0.2">
      <c r="A3237" s="2" t="s">
        <v>21</v>
      </c>
      <c r="B3237" s="9">
        <v>14.3</v>
      </c>
      <c r="C3237" s="9">
        <v>15.9</v>
      </c>
      <c r="D32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3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37" s="8">
        <v>48.70141258612</v>
      </c>
      <c r="G3237" s="1">
        <v>3.3934232921918901</v>
      </c>
      <c r="H3237" s="2"/>
      <c r="I3237"/>
      <c r="J3237" s="2"/>
    </row>
    <row r="3238" spans="1:10" x14ac:dyDescent="0.2">
      <c r="A3238" s="2" t="s">
        <v>21</v>
      </c>
      <c r="B3238" s="9">
        <v>14.3</v>
      </c>
      <c r="C3238" s="9">
        <v>15.9</v>
      </c>
      <c r="D32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3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38" s="8">
        <v>49.274370381250797</v>
      </c>
      <c r="G3238" s="1">
        <v>3.8638770086278398</v>
      </c>
      <c r="H3238" s="2"/>
      <c r="I3238"/>
      <c r="J3238" s="2"/>
    </row>
    <row r="3239" spans="1:10" x14ac:dyDescent="0.2">
      <c r="A3239" s="2" t="s">
        <v>21</v>
      </c>
      <c r="B3239" s="9">
        <v>14.3</v>
      </c>
      <c r="C3239" s="9">
        <v>15.9</v>
      </c>
      <c r="D32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3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39" s="8">
        <v>49.847328176381602</v>
      </c>
      <c r="G3239" s="1">
        <v>4.4206286210005103</v>
      </c>
      <c r="H3239" s="2"/>
      <c r="I3239"/>
      <c r="J3239" s="2"/>
    </row>
    <row r="3240" spans="1:10" x14ac:dyDescent="0.2">
      <c r="A3240" s="2" t="s">
        <v>21</v>
      </c>
      <c r="B3240" s="9">
        <v>14.3</v>
      </c>
      <c r="C3240" s="9">
        <v>15.9</v>
      </c>
      <c r="D32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4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40" s="8">
        <v>50.420285971512499</v>
      </c>
      <c r="G3240" s="1">
        <v>5.07236297888603</v>
      </c>
      <c r="H3240" s="2"/>
      <c r="I3240"/>
      <c r="J3240" s="2"/>
    </row>
    <row r="3241" spans="1:10" x14ac:dyDescent="0.2">
      <c r="A3241" s="2" t="s">
        <v>21</v>
      </c>
      <c r="B3241" s="9">
        <v>14.3</v>
      </c>
      <c r="C3241" s="9">
        <v>15.9</v>
      </c>
      <c r="D32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4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41" s="8">
        <v>50.993243766643303</v>
      </c>
      <c r="G3241" s="1">
        <v>5.82844453725279</v>
      </c>
      <c r="H3241" s="2"/>
      <c r="I3241"/>
      <c r="J3241" s="2"/>
    </row>
    <row r="3242" spans="1:10" x14ac:dyDescent="0.2">
      <c r="A3242" s="2" t="s">
        <v>21</v>
      </c>
      <c r="B3242" s="9">
        <v>14.3</v>
      </c>
      <c r="C3242" s="9">
        <v>15.9</v>
      </c>
      <c r="D32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4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42" s="8">
        <v>51.566201561774101</v>
      </c>
      <c r="G3242" s="1">
        <v>6.6989353908935003</v>
      </c>
      <c r="H3242" s="2"/>
      <c r="I3242"/>
      <c r="J3242" s="2"/>
    </row>
    <row r="3243" spans="1:10" x14ac:dyDescent="0.2">
      <c r="A3243" s="2" t="s">
        <v>21</v>
      </c>
      <c r="B3243" s="9">
        <v>14.3</v>
      </c>
      <c r="C3243" s="9">
        <v>15.9</v>
      </c>
      <c r="D32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4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43" s="8">
        <v>52.139159356904898</v>
      </c>
      <c r="G3243" s="1">
        <v>7.6946033047156597</v>
      </c>
      <c r="H3243" s="2"/>
      <c r="I3243"/>
      <c r="J3243" s="2"/>
    </row>
    <row r="3244" spans="1:10" x14ac:dyDescent="0.2">
      <c r="A3244" s="2" t="s">
        <v>21</v>
      </c>
      <c r="B3244" s="9">
        <v>14.3</v>
      </c>
      <c r="C3244" s="9">
        <v>15.9</v>
      </c>
      <c r="D32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4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44" s="8">
        <v>52.712117152035702</v>
      </c>
      <c r="G3244" s="1">
        <v>8.8269162701961594</v>
      </c>
      <c r="H3244" s="2"/>
      <c r="I3244"/>
      <c r="J3244" s="2"/>
    </row>
    <row r="3245" spans="1:10" x14ac:dyDescent="0.2">
      <c r="A3245" s="2" t="s">
        <v>21</v>
      </c>
      <c r="B3245" s="9">
        <v>14.3</v>
      </c>
      <c r="C3245" s="9">
        <v>15.9</v>
      </c>
      <c r="D32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4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45" s="8">
        <v>53.285074947166599</v>
      </c>
      <c r="G3245" s="1">
        <v>10.1080193881168</v>
      </c>
      <c r="H3245" s="2"/>
      <c r="I3245"/>
      <c r="J3245" s="2"/>
    </row>
    <row r="3246" spans="1:10" x14ac:dyDescent="0.2">
      <c r="A3246" s="2" t="s">
        <v>21</v>
      </c>
      <c r="B3246" s="9">
        <v>14.3</v>
      </c>
      <c r="C3246" s="9">
        <v>15.9</v>
      </c>
      <c r="D32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4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46" s="8">
        <v>53.858032742297397</v>
      </c>
      <c r="G3246" s="1">
        <v>11.550689077741801</v>
      </c>
      <c r="H3246" s="2"/>
      <c r="I3246"/>
      <c r="J3246" s="2"/>
    </row>
    <row r="3247" spans="1:10" x14ac:dyDescent="0.2">
      <c r="A3247" s="2" t="s">
        <v>21</v>
      </c>
      <c r="B3247" s="9">
        <v>14.3</v>
      </c>
      <c r="C3247" s="9">
        <v>15.9</v>
      </c>
      <c r="D32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4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47" s="8">
        <v>54.430990537428201</v>
      </c>
      <c r="G3247" s="1">
        <v>13.168258773626</v>
      </c>
      <c r="H3247" s="2"/>
      <c r="I3247"/>
      <c r="J3247" s="2"/>
    </row>
    <row r="3248" spans="1:10" x14ac:dyDescent="0.2">
      <c r="A3248" s="2" t="s">
        <v>21</v>
      </c>
      <c r="B3248" s="9">
        <v>14.3</v>
      </c>
      <c r="C3248" s="9">
        <v>15.9</v>
      </c>
      <c r="D32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4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48" s="8">
        <v>55.003948332558998</v>
      </c>
      <c r="G3248" s="1">
        <v>14.9745094473886</v>
      </c>
      <c r="H3248" s="2"/>
      <c r="I3248"/>
      <c r="J3248" s="2"/>
    </row>
    <row r="3249" spans="1:10" x14ac:dyDescent="0.2">
      <c r="A3249" s="2" t="s">
        <v>21</v>
      </c>
      <c r="B3249" s="9">
        <v>14.3</v>
      </c>
      <c r="C3249" s="9">
        <v>15.9</v>
      </c>
      <c r="D32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4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49" s="8">
        <v>55.576906127689902</v>
      </c>
      <c r="G3249" s="1">
        <v>16.983517569061402</v>
      </c>
      <c r="H3249" s="2"/>
      <c r="I3249"/>
      <c r="J3249" s="2"/>
    </row>
    <row r="3250" spans="1:10" x14ac:dyDescent="0.2">
      <c r="A3250" s="2" t="s">
        <v>21</v>
      </c>
      <c r="B3250" s="9">
        <v>14.3</v>
      </c>
      <c r="C3250" s="9">
        <v>15.9</v>
      </c>
      <c r="D32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5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50" s="8">
        <v>56.1498639228207</v>
      </c>
      <c r="G3250" s="1">
        <v>19.209452628508501</v>
      </c>
      <c r="H3250" s="2"/>
      <c r="I3250"/>
      <c r="J3250" s="2"/>
    </row>
    <row r="3251" spans="1:10" x14ac:dyDescent="0.2">
      <c r="A3251" s="2" t="s">
        <v>21</v>
      </c>
      <c r="B3251" s="9">
        <v>14.3</v>
      </c>
      <c r="C3251" s="9">
        <v>15.9</v>
      </c>
      <c r="D32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5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51" s="8">
        <v>56.722821717951497</v>
      </c>
      <c r="G3251" s="1">
        <v>21.666316249894699</v>
      </c>
      <c r="H3251" s="2"/>
      <c r="I3251"/>
      <c r="J3251" s="2"/>
    </row>
    <row r="3252" spans="1:10" x14ac:dyDescent="0.2">
      <c r="A3252" s="2" t="s">
        <v>21</v>
      </c>
      <c r="B3252" s="9">
        <v>14.3</v>
      </c>
      <c r="C3252" s="9">
        <v>15.9</v>
      </c>
      <c r="D32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5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52" s="8">
        <v>57.295779513082302</v>
      </c>
      <c r="G3252" s="1">
        <v>24.367615485923</v>
      </c>
      <c r="H3252" s="2"/>
      <c r="I3252"/>
      <c r="J3252" s="2"/>
    </row>
    <row r="3253" spans="1:10" x14ac:dyDescent="0.2">
      <c r="A3253" s="2" t="s">
        <v>21</v>
      </c>
      <c r="B3253" s="9">
        <v>14.3</v>
      </c>
      <c r="C3253" s="9">
        <v>15.9</v>
      </c>
      <c r="D32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5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53" s="8">
        <v>57.868737308213198</v>
      </c>
      <c r="G3253" s="1">
        <v>27.325964363980699</v>
      </c>
      <c r="H3253" s="2"/>
      <c r="I3253"/>
      <c r="J3253" s="2"/>
    </row>
    <row r="3254" spans="1:10" x14ac:dyDescent="0.2">
      <c r="A3254" s="2" t="s">
        <v>21</v>
      </c>
      <c r="B3254" s="9">
        <v>14.3</v>
      </c>
      <c r="C3254" s="9">
        <v>15.9</v>
      </c>
      <c r="D32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5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54" s="8">
        <v>58.441695103344003</v>
      </c>
      <c r="G3254" s="1">
        <v>30.552610505352199</v>
      </c>
      <c r="H3254" s="2"/>
      <c r="I3254"/>
      <c r="J3254" s="2"/>
    </row>
    <row r="3255" spans="1:10" x14ac:dyDescent="0.2">
      <c r="A3255" s="2" t="s">
        <v>21</v>
      </c>
      <c r="B3255" s="9">
        <v>14.3</v>
      </c>
      <c r="C3255" s="9">
        <v>15.9</v>
      </c>
      <c r="D32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5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55" s="8">
        <v>59.0146528984748</v>
      </c>
      <c r="G3255" s="1">
        <v>34.056887989688597</v>
      </c>
      <c r="H3255" s="2"/>
      <c r="I3255"/>
      <c r="J3255" s="2"/>
    </row>
    <row r="3256" spans="1:10" x14ac:dyDescent="0.2">
      <c r="A3256" s="2" t="s">
        <v>21</v>
      </c>
      <c r="B3256" s="9">
        <v>14.3</v>
      </c>
      <c r="C3256" s="9">
        <v>15.9</v>
      </c>
      <c r="D32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5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56" s="8">
        <v>59.587610693605598</v>
      </c>
      <c r="G3256" s="1">
        <v>37.845603870405199</v>
      </c>
      <c r="H3256" s="2"/>
      <c r="I3256"/>
      <c r="J3256" s="2"/>
    </row>
    <row r="3257" spans="1:10" x14ac:dyDescent="0.2">
      <c r="A3257" s="2" t="s">
        <v>21</v>
      </c>
      <c r="B3257" s="9">
        <v>14.3</v>
      </c>
      <c r="C3257" s="9">
        <v>15.9</v>
      </c>
      <c r="D32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5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57" s="8">
        <v>60.160568488736402</v>
      </c>
      <c r="G3257" s="1">
        <v>41.922373985795303</v>
      </c>
      <c r="H3257" s="2"/>
      <c r="I3257"/>
      <c r="J3257" s="2"/>
    </row>
    <row r="3258" spans="1:10" x14ac:dyDescent="0.2">
      <c r="A3258" s="2" t="s">
        <v>21</v>
      </c>
      <c r="B3258" s="9">
        <v>14.3</v>
      </c>
      <c r="C3258" s="9">
        <v>15.9</v>
      </c>
      <c r="D32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5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58" s="8">
        <v>60.733526283867299</v>
      </c>
      <c r="G3258" s="1">
        <v>46.286933788191</v>
      </c>
      <c r="H3258" s="2"/>
      <c r="I3258"/>
      <c r="J3258" s="2"/>
    </row>
    <row r="3259" spans="1:10" x14ac:dyDescent="0.2">
      <c r="A3259" s="2" t="s">
        <v>21</v>
      </c>
      <c r="B3259" s="9">
        <v>14.3</v>
      </c>
      <c r="C3259" s="9">
        <v>15.9</v>
      </c>
      <c r="D32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5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59" s="8">
        <v>61.306484078998103</v>
      </c>
      <c r="G3259" s="1">
        <v>50.934461220944399</v>
      </c>
      <c r="H3259" s="2"/>
      <c r="I3259"/>
      <c r="J3259" s="2"/>
    </row>
    <row r="3260" spans="1:10" x14ac:dyDescent="0.2">
      <c r="A3260" s="2" t="s">
        <v>21</v>
      </c>
      <c r="B3260" s="9">
        <v>14.3</v>
      </c>
      <c r="C3260" s="9">
        <v>15.9</v>
      </c>
      <c r="D32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6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60" s="8">
        <v>61.879441874128901</v>
      </c>
      <c r="G3260" s="1">
        <v>55.854960028033901</v>
      </c>
      <c r="H3260" s="2"/>
      <c r="I3260"/>
      <c r="J3260" s="2"/>
    </row>
    <row r="3261" spans="1:10" x14ac:dyDescent="0.2">
      <c r="A3261" s="2" t="s">
        <v>21</v>
      </c>
      <c r="B3261" s="9">
        <v>14.3</v>
      </c>
      <c r="C3261" s="9">
        <v>15.9</v>
      </c>
      <c r="D32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6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61" s="8">
        <v>62.452399669259698</v>
      </c>
      <c r="G3261" s="1">
        <v>61.032761474351901</v>
      </c>
      <c r="H3261" s="2"/>
      <c r="I3261"/>
      <c r="J3261" s="2"/>
    </row>
    <row r="3262" spans="1:10" x14ac:dyDescent="0.2">
      <c r="A3262" s="2" t="s">
        <v>21</v>
      </c>
      <c r="B3262" s="9">
        <v>14.3</v>
      </c>
      <c r="C3262" s="9">
        <v>15.9</v>
      </c>
      <c r="D32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6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62" s="8">
        <v>63.025357464390602</v>
      </c>
      <c r="G3262" s="1">
        <v>66.446207952261702</v>
      </c>
      <c r="H3262" s="2"/>
      <c r="I3262"/>
      <c r="J3262" s="2"/>
    </row>
    <row r="3263" spans="1:10" x14ac:dyDescent="0.2">
      <c r="A3263" s="2" t="s">
        <v>21</v>
      </c>
      <c r="B3263" s="9">
        <v>14.3</v>
      </c>
      <c r="C3263" s="9">
        <v>15.9</v>
      </c>
      <c r="D32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6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63" s="8">
        <v>63.598315259521399</v>
      </c>
      <c r="G3263" s="1">
        <v>72.067580821142201</v>
      </c>
      <c r="H3263" s="2"/>
      <c r="I3263"/>
      <c r="J3263" s="2"/>
    </row>
    <row r="3264" spans="1:10" x14ac:dyDescent="0.2">
      <c r="A3264" s="2" t="s">
        <v>21</v>
      </c>
      <c r="B3264" s="9">
        <v>14.3</v>
      </c>
      <c r="C3264" s="9">
        <v>15.9</v>
      </c>
      <c r="D32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6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64" s="8">
        <v>64.171273054652204</v>
      </c>
      <c r="G3264" s="1">
        <v>77.863324917490303</v>
      </c>
      <c r="H3264" s="2"/>
      <c r="I3264"/>
      <c r="J3264" s="2"/>
    </row>
    <row r="3265" spans="1:10" x14ac:dyDescent="0.2">
      <c r="A3265" s="2" t="s">
        <v>21</v>
      </c>
      <c r="B3265" s="9">
        <v>14.3</v>
      </c>
      <c r="C3265" s="9">
        <v>15.9</v>
      </c>
      <c r="D32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6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65" s="8">
        <v>64.744230849782994</v>
      </c>
      <c r="G3265" s="1">
        <v>83.794602451598905</v>
      </c>
      <c r="H3265" s="2"/>
      <c r="I3265"/>
      <c r="J3265" s="2"/>
    </row>
    <row r="3266" spans="1:10" x14ac:dyDescent="0.2">
      <c r="A3266" s="2" t="s">
        <v>21</v>
      </c>
      <c r="B3266" s="9">
        <v>14.3</v>
      </c>
      <c r="C3266" s="9">
        <v>15.9</v>
      </c>
      <c r="D32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6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66" s="8">
        <v>65.317188644913898</v>
      </c>
      <c r="G3266" s="1">
        <v>89.818180281909605</v>
      </c>
      <c r="H3266" s="2"/>
      <c r="I3266"/>
      <c r="J3266" s="2"/>
    </row>
    <row r="3267" spans="1:10" x14ac:dyDescent="0.2">
      <c r="A3267" s="2" t="s">
        <v>21</v>
      </c>
      <c r="B3267" s="9">
        <v>14.3</v>
      </c>
      <c r="C3267" s="9">
        <v>15.9</v>
      </c>
      <c r="D32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6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67" s="8">
        <v>65.890146440044703</v>
      </c>
      <c r="G3267" s="1">
        <v>95.887619884082795</v>
      </c>
      <c r="H3267" s="2"/>
      <c r="I3267"/>
      <c r="J3267" s="2"/>
    </row>
    <row r="3268" spans="1:10" x14ac:dyDescent="0.2">
      <c r="A3268" s="2" t="s">
        <v>21</v>
      </c>
      <c r="B3268" s="9">
        <v>14.3</v>
      </c>
      <c r="C3268" s="9">
        <v>15.9</v>
      </c>
      <c r="D32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6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68" s="8">
        <v>66.463104235175507</v>
      </c>
      <c r="G3268" s="1">
        <v>101.95470381291901</v>
      </c>
      <c r="H3268" s="2"/>
      <c r="I3268"/>
      <c r="J3268" s="2"/>
    </row>
    <row r="3269" spans="1:10" x14ac:dyDescent="0.2">
      <c r="A3269" s="2" t="s">
        <v>21</v>
      </c>
      <c r="B3269" s="9">
        <v>14.3</v>
      </c>
      <c r="C3269" s="9">
        <v>15.9</v>
      </c>
      <c r="D32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6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69" s="8">
        <v>67.036062030306297</v>
      </c>
      <c r="G3269" s="1">
        <v>107.971002326357</v>
      </c>
      <c r="H3269" s="2"/>
      <c r="I3269"/>
      <c r="J3269" s="2"/>
    </row>
    <row r="3270" spans="1:10" x14ac:dyDescent="0.2">
      <c r="A3270" s="2" t="s">
        <v>21</v>
      </c>
      <c r="B3270" s="9">
        <v>14.3</v>
      </c>
      <c r="C3270" s="9">
        <v>15.9</v>
      </c>
      <c r="D32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7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70" s="8">
        <v>67.609019825437102</v>
      </c>
      <c r="G3270" s="1">
        <v>113.889464979689</v>
      </c>
      <c r="H3270" s="2"/>
      <c r="I3270"/>
      <c r="J3270" s="2"/>
    </row>
    <row r="3271" spans="1:10" x14ac:dyDescent="0.2">
      <c r="A3271" s="2" t="s">
        <v>21</v>
      </c>
      <c r="B3271" s="9">
        <v>14.3</v>
      </c>
      <c r="C3271" s="9">
        <v>15.9</v>
      </c>
      <c r="D32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7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71" s="8">
        <v>68.181977620568006</v>
      </c>
      <c r="G3271" s="1">
        <v>119.665918316709</v>
      </c>
      <c r="H3271" s="2"/>
      <c r="I3271"/>
      <c r="J3271" s="2"/>
    </row>
    <row r="3272" spans="1:10" x14ac:dyDescent="0.2">
      <c r="A3272" s="2" t="s">
        <v>21</v>
      </c>
      <c r="B3272" s="9">
        <v>14.3</v>
      </c>
      <c r="C3272" s="9">
        <v>15.9</v>
      </c>
      <c r="D32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7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72" s="8">
        <v>68.754935415698796</v>
      </c>
      <c r="G3272" s="1">
        <v>125.260363077694</v>
      </c>
      <c r="H3272" s="2"/>
      <c r="I3272"/>
      <c r="J3272" s="2"/>
    </row>
    <row r="3273" spans="1:10" x14ac:dyDescent="0.2">
      <c r="A3273" s="2" t="s">
        <v>21</v>
      </c>
      <c r="B3273" s="9">
        <v>14.3</v>
      </c>
      <c r="C3273" s="9">
        <v>15.9</v>
      </c>
      <c r="D32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7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73" s="8">
        <v>69.3278932108296</v>
      </c>
      <c r="G3273" s="1">
        <v>130.63799004852899</v>
      </c>
      <c r="H3273" s="2"/>
      <c r="I3273"/>
      <c r="J3273" s="2"/>
    </row>
    <row r="3274" spans="1:10" x14ac:dyDescent="0.2">
      <c r="A3274" s="2" t="s">
        <v>21</v>
      </c>
      <c r="B3274" s="9">
        <v>14.3</v>
      </c>
      <c r="C3274" s="9">
        <v>15.9</v>
      </c>
      <c r="D32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7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74" s="8">
        <v>69.900851005960405</v>
      </c>
      <c r="G3274" s="1">
        <v>135.76986763490399</v>
      </c>
      <c r="H3274" s="2"/>
      <c r="I3274"/>
      <c r="J3274" s="2"/>
    </row>
    <row r="3275" spans="1:10" x14ac:dyDescent="0.2">
      <c r="A3275" s="2" t="s">
        <v>21</v>
      </c>
      <c r="B3275" s="9">
        <v>14.3</v>
      </c>
      <c r="C3275" s="9">
        <v>15.9</v>
      </c>
      <c r="D32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7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75" s="8">
        <v>70.473808801091295</v>
      </c>
      <c r="G3275" s="1">
        <v>140.633290178599</v>
      </c>
      <c r="H3275" s="2"/>
      <c r="I3275"/>
      <c r="J3275" s="2"/>
    </row>
    <row r="3276" spans="1:10" x14ac:dyDescent="0.2">
      <c r="A3276" s="2" t="s">
        <v>21</v>
      </c>
      <c r="B3276" s="9">
        <v>14.3</v>
      </c>
      <c r="C3276" s="9">
        <v>15.9</v>
      </c>
      <c r="D32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7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76" s="8">
        <v>71.046766596222099</v>
      </c>
      <c r="G3276" s="1">
        <v>145.2118081456</v>
      </c>
      <c r="H3276" s="2"/>
      <c r="I3276"/>
      <c r="J3276" s="2"/>
    </row>
    <row r="3277" spans="1:10" x14ac:dyDescent="0.2">
      <c r="A3277" s="2" t="s">
        <v>21</v>
      </c>
      <c r="B3277" s="9">
        <v>14.3</v>
      </c>
      <c r="C3277" s="9">
        <v>15.9</v>
      </c>
      <c r="D32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7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77" s="8">
        <v>71.619724391352904</v>
      </c>
      <c r="G3277" s="1">
        <v>149.49498552609299</v>
      </c>
      <c r="H3277" s="2"/>
      <c r="I3277"/>
      <c r="J3277" s="2"/>
    </row>
    <row r="3278" spans="1:10" x14ac:dyDescent="0.2">
      <c r="A3278" s="2" t="s">
        <v>21</v>
      </c>
      <c r="B3278" s="9">
        <v>14.3</v>
      </c>
      <c r="C3278" s="9">
        <v>15.9</v>
      </c>
      <c r="D32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7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78" s="8">
        <v>72.192682186483694</v>
      </c>
      <c r="G3278" s="1">
        <v>153.47794425671799</v>
      </c>
      <c r="H3278" s="2"/>
      <c r="I3278"/>
      <c r="J3278" s="2"/>
    </row>
    <row r="3279" spans="1:10" x14ac:dyDescent="0.2">
      <c r="A3279" s="2" t="s">
        <v>21</v>
      </c>
      <c r="B3279" s="9">
        <v>14.3</v>
      </c>
      <c r="C3279" s="9">
        <v>15.9</v>
      </c>
      <c r="D32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7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79" s="8">
        <v>72.765639981614598</v>
      </c>
      <c r="G3279" s="1">
        <v>157.16076045878501</v>
      </c>
      <c r="H3279" s="2"/>
      <c r="I3279"/>
      <c r="J3279" s="2"/>
    </row>
    <row r="3280" spans="1:10" x14ac:dyDescent="0.2">
      <c r="A3280" s="2" t="s">
        <v>21</v>
      </c>
      <c r="B3280" s="9">
        <v>14.3</v>
      </c>
      <c r="C3280" s="9">
        <v>15.9</v>
      </c>
      <c r="D32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8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80" s="8">
        <v>73.338597776745402</v>
      </c>
      <c r="G3280" s="1">
        <v>160.54777451432599</v>
      </c>
      <c r="H3280" s="2"/>
      <c r="I3280"/>
      <c r="J3280" s="2"/>
    </row>
    <row r="3281" spans="1:10" x14ac:dyDescent="0.2">
      <c r="A3281" s="2" t="s">
        <v>21</v>
      </c>
      <c r="B3281" s="9">
        <v>14.3</v>
      </c>
      <c r="C3281" s="9">
        <v>15.9</v>
      </c>
      <c r="D32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8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81" s="8">
        <v>73.911555571876207</v>
      </c>
      <c r="G3281" s="1">
        <v>163.646868920739</v>
      </c>
      <c r="H3281" s="2"/>
      <c r="I3281"/>
      <c r="J3281" s="2"/>
    </row>
    <row r="3282" spans="1:10" x14ac:dyDescent="0.2">
      <c r="A3282" s="2" t="s">
        <v>21</v>
      </c>
      <c r="B3282" s="9">
        <v>14.3</v>
      </c>
      <c r="C3282" s="9">
        <v>15.9</v>
      </c>
      <c r="D32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8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82" s="8">
        <v>74.484513367006997</v>
      </c>
      <c r="G3282" s="1">
        <v>166.468756963224</v>
      </c>
      <c r="H3282" s="2"/>
      <c r="I3282"/>
      <c r="J3282" s="2"/>
    </row>
    <row r="3283" spans="1:10" x14ac:dyDescent="0.2">
      <c r="A3283" s="2" t="s">
        <v>21</v>
      </c>
      <c r="B3283" s="9">
        <v>14.3</v>
      </c>
      <c r="C3283" s="9">
        <v>15.9</v>
      </c>
      <c r="D32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8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83" s="8">
        <v>75.057471162137801</v>
      </c>
      <c r="G3283" s="1">
        <v>169.02631360882299</v>
      </c>
      <c r="H3283" s="2"/>
      <c r="I3283"/>
      <c r="J3283" s="2"/>
    </row>
    <row r="3284" spans="1:10" x14ac:dyDescent="0.2">
      <c r="A3284" s="2" t="s">
        <v>21</v>
      </c>
      <c r="B3284" s="9">
        <v>14.3</v>
      </c>
      <c r="C3284" s="9">
        <v>15.9</v>
      </c>
      <c r="D32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8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84" s="8">
        <v>75.630428957268705</v>
      </c>
      <c r="G3284" s="1">
        <v>171.33396913992399</v>
      </c>
      <c r="H3284" s="2"/>
      <c r="I3284"/>
      <c r="J3284" s="2"/>
    </row>
    <row r="3285" spans="1:10" x14ac:dyDescent="0.2">
      <c r="A3285" s="2" t="s">
        <v>21</v>
      </c>
      <c r="B3285" s="9">
        <v>14.3</v>
      </c>
      <c r="C3285" s="9">
        <v>15.9</v>
      </c>
      <c r="D32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8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85" s="8">
        <v>76.203386752399496</v>
      </c>
      <c r="G3285" s="1">
        <v>173.40717677789701</v>
      </c>
      <c r="H3285" s="2"/>
      <c r="I3285"/>
      <c r="J3285" s="2"/>
    </row>
    <row r="3286" spans="1:10" x14ac:dyDescent="0.2">
      <c r="A3286" s="2" t="s">
        <v>21</v>
      </c>
      <c r="B3286" s="9">
        <v>14.3</v>
      </c>
      <c r="C3286" s="9">
        <v>15.9</v>
      </c>
      <c r="D32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8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86" s="8">
        <v>76.7763445475303</v>
      </c>
      <c r="G3286" s="1">
        <v>175.261958259126</v>
      </c>
      <c r="H3286" s="2"/>
      <c r="I3286"/>
      <c r="J3286" s="2"/>
    </row>
    <row r="3287" spans="1:10" x14ac:dyDescent="0.2">
      <c r="A3287" s="2" t="s">
        <v>21</v>
      </c>
      <c r="B3287" s="9">
        <v>14.3</v>
      </c>
      <c r="C3287" s="9">
        <v>15.9</v>
      </c>
      <c r="D32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8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87" s="8">
        <v>77.349302342661204</v>
      </c>
      <c r="G3287" s="1">
        <v>176.91452601461199</v>
      </c>
      <c r="H3287" s="2"/>
      <c r="I3287"/>
      <c r="J3287" s="2"/>
    </row>
    <row r="3288" spans="1:10" x14ac:dyDescent="0.2">
      <c r="A3288" s="2" t="s">
        <v>21</v>
      </c>
      <c r="B3288" s="9">
        <v>14.3</v>
      </c>
      <c r="C3288" s="9">
        <v>15.9</v>
      </c>
      <c r="D32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8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88" s="8">
        <v>77.922260137791994</v>
      </c>
      <c r="G3288" s="1">
        <v>178.38097705183199</v>
      </c>
      <c r="H3288" s="2"/>
      <c r="I3288"/>
      <c r="J3288" s="2"/>
    </row>
    <row r="3289" spans="1:10" x14ac:dyDescent="0.2">
      <c r="A3289" s="2" t="s">
        <v>21</v>
      </c>
      <c r="B3289" s="9">
        <v>14.3</v>
      </c>
      <c r="C3289" s="9">
        <v>15.9</v>
      </c>
      <c r="D32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8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89" s="8">
        <v>78.495217932922799</v>
      </c>
      <c r="G3289" s="1">
        <v>179.67705152442599</v>
      </c>
      <c r="H3289" s="2"/>
      <c r="I3289"/>
      <c r="J3289" s="2"/>
    </row>
    <row r="3290" spans="1:10" x14ac:dyDescent="0.2">
      <c r="A3290" s="2" t="s">
        <v>21</v>
      </c>
      <c r="B3290" s="9">
        <v>14.3</v>
      </c>
      <c r="C3290" s="9">
        <v>15.9</v>
      </c>
      <c r="D32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9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90" s="8">
        <v>79.068175728053603</v>
      </c>
      <c r="G3290" s="1">
        <v>180.81794796100999</v>
      </c>
      <c r="H3290" s="2"/>
      <c r="I3290"/>
      <c r="J3290" s="2"/>
    </row>
    <row r="3291" spans="1:10" x14ac:dyDescent="0.2">
      <c r="A3291" s="2" t="s">
        <v>21</v>
      </c>
      <c r="B3291" s="9">
        <v>14.3</v>
      </c>
      <c r="C3291" s="9">
        <v>15.9</v>
      </c>
      <c r="D32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9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91" s="8">
        <v>79.641133523184394</v>
      </c>
      <c r="G3291" s="1">
        <v>181.81818689642401</v>
      </c>
      <c r="H3291" s="2"/>
      <c r="I3291"/>
      <c r="J3291" s="2"/>
    </row>
    <row r="3292" spans="1:10" x14ac:dyDescent="0.2">
      <c r="A3292" s="2" t="s">
        <v>21</v>
      </c>
      <c r="B3292" s="9">
        <v>14.3</v>
      </c>
      <c r="C3292" s="9">
        <v>15.9</v>
      </c>
      <c r="D32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9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92" s="8">
        <v>80.214091318315297</v>
      </c>
      <c r="G3292" s="1">
        <v>182.69151494443599</v>
      </c>
      <c r="H3292" s="2"/>
      <c r="I3292"/>
      <c r="J3292" s="2"/>
    </row>
    <row r="3293" spans="1:10" x14ac:dyDescent="0.2">
      <c r="A3293" s="2" t="s">
        <v>21</v>
      </c>
      <c r="B3293" s="9">
        <v>14.3</v>
      </c>
      <c r="C3293" s="9">
        <v>15.9</v>
      </c>
      <c r="D32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9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93" s="8">
        <v>80.787049113446102</v>
      </c>
      <c r="G3293" s="1">
        <v>183.450841964852</v>
      </c>
      <c r="H3293" s="2"/>
      <c r="I3293"/>
      <c r="J3293" s="2"/>
    </row>
    <row r="3294" spans="1:10" x14ac:dyDescent="0.2">
      <c r="A3294" s="2" t="s">
        <v>21</v>
      </c>
      <c r="B3294" s="9">
        <v>14.3</v>
      </c>
      <c r="C3294" s="9">
        <v>15.9</v>
      </c>
      <c r="D32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9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94" s="8">
        <v>81.360006908576906</v>
      </c>
      <c r="G3294" s="1">
        <v>184.10820475830801</v>
      </c>
      <c r="H3294" s="2"/>
      <c r="I3294"/>
      <c r="J3294" s="2"/>
    </row>
    <row r="3295" spans="1:10" x14ac:dyDescent="0.2">
      <c r="A3295" s="2" t="s">
        <v>21</v>
      </c>
      <c r="B3295" s="9">
        <v>14.3</v>
      </c>
      <c r="C3295" s="9">
        <v>15.9</v>
      </c>
      <c r="D32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9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95" s="8">
        <v>81.932964703707697</v>
      </c>
      <c r="G3295" s="1">
        <v>184.67475156242301</v>
      </c>
      <c r="H3295" s="2"/>
      <c r="I3295"/>
      <c r="J3295" s="2"/>
    </row>
    <row r="3296" spans="1:10" x14ac:dyDescent="0.2">
      <c r="A3296" s="2" t="s">
        <v>21</v>
      </c>
      <c r="B3296" s="9">
        <v>14.3</v>
      </c>
      <c r="C3296" s="9">
        <v>15.9</v>
      </c>
      <c r="D32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9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96" s="8">
        <v>82.505922498838501</v>
      </c>
      <c r="G3296" s="1">
        <v>185.16074245372201</v>
      </c>
      <c r="H3296" s="2"/>
      <c r="I3296"/>
      <c r="J3296" s="2"/>
    </row>
    <row r="3297" spans="1:10" x14ac:dyDescent="0.2">
      <c r="A3297" s="2" t="s">
        <v>21</v>
      </c>
      <c r="B3297" s="9">
        <v>14.3</v>
      </c>
      <c r="C3297" s="9">
        <v>15.9</v>
      </c>
      <c r="D32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9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97" s="8">
        <v>83.078880293969405</v>
      </c>
      <c r="G3297" s="1">
        <v>185.57556153795201</v>
      </c>
      <c r="H3297" s="2"/>
      <c r="I3297"/>
      <c r="J3297" s="2"/>
    </row>
    <row r="3298" spans="1:10" x14ac:dyDescent="0.2">
      <c r="A3298" s="2" t="s">
        <v>21</v>
      </c>
      <c r="B3298" s="9">
        <v>14.3</v>
      </c>
      <c r="C3298" s="9">
        <v>15.9</v>
      </c>
      <c r="D32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9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98" s="8">
        <v>83.651838089100195</v>
      </c>
      <c r="G3298" s="1">
        <v>185.92773751425901</v>
      </c>
      <c r="H3298" s="2"/>
      <c r="I3298"/>
      <c r="J3298" s="2"/>
    </row>
    <row r="3299" spans="1:10" x14ac:dyDescent="0.2">
      <c r="A3299" s="2" t="s">
        <v>21</v>
      </c>
      <c r="B3299" s="9">
        <v>14.3</v>
      </c>
      <c r="C3299" s="9">
        <v>15.9</v>
      </c>
      <c r="D32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29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299" s="8">
        <v>84.224795884231</v>
      </c>
      <c r="G3299" s="1">
        <v>186.224969816297</v>
      </c>
      <c r="H3299" s="2"/>
      <c r="I3299"/>
      <c r="J3299" s="2"/>
    </row>
    <row r="3300" spans="1:10" x14ac:dyDescent="0.2">
      <c r="A3300" s="2" t="s">
        <v>21</v>
      </c>
      <c r="B3300" s="9">
        <v>14.3</v>
      </c>
      <c r="C3300" s="9">
        <v>15.9</v>
      </c>
      <c r="D33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0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00" s="8">
        <v>84.797753679361804</v>
      </c>
      <c r="G3300" s="1">
        <v>186.474158064834</v>
      </c>
      <c r="H3300" s="2"/>
      <c r="I3300"/>
      <c r="J3300" s="2"/>
    </row>
    <row r="3301" spans="1:10" x14ac:dyDescent="0.2">
      <c r="A3301" s="2" t="s">
        <v>21</v>
      </c>
      <c r="B3301" s="9">
        <v>14.3</v>
      </c>
      <c r="C3301" s="9">
        <v>15.9</v>
      </c>
      <c r="D33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0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01" s="8">
        <v>85.370711474492694</v>
      </c>
      <c r="G3301" s="1">
        <v>186.68143301601199</v>
      </c>
      <c r="H3301" s="2"/>
      <c r="I3301"/>
      <c r="J3301" s="2"/>
    </row>
    <row r="3302" spans="1:10" x14ac:dyDescent="0.2">
      <c r="A3302" s="2" t="s">
        <v>21</v>
      </c>
      <c r="B3302" s="9">
        <v>14.3</v>
      </c>
      <c r="C3302" s="9">
        <v>15.9</v>
      </c>
      <c r="D33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0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02" s="8">
        <v>85.943669269623499</v>
      </c>
      <c r="G3302" s="1">
        <v>186.85218756443501</v>
      </c>
      <c r="H3302" s="2"/>
      <c r="I3302"/>
      <c r="J3302" s="2"/>
    </row>
    <row r="3303" spans="1:10" x14ac:dyDescent="0.2">
      <c r="A3303" s="2" t="s">
        <v>21</v>
      </c>
      <c r="B3303" s="9">
        <v>14.3</v>
      </c>
      <c r="C3303" s="9">
        <v>15.9</v>
      </c>
      <c r="D33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0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03" s="8">
        <v>86.516627064754303</v>
      </c>
      <c r="G3303" s="1">
        <v>186.991106669174</v>
      </c>
      <c r="H3303" s="2"/>
      <c r="I3303"/>
      <c r="J3303" s="2"/>
    </row>
    <row r="3304" spans="1:10" x14ac:dyDescent="0.2">
      <c r="A3304" s="2" t="s">
        <v>21</v>
      </c>
      <c r="B3304" s="9">
        <v>14.3</v>
      </c>
      <c r="C3304" s="9">
        <v>15.9</v>
      </c>
      <c r="D33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0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04" s="8">
        <v>87.089584859885093</v>
      </c>
      <c r="G3304" s="1">
        <v>187.10219532260999</v>
      </c>
      <c r="H3304" s="2"/>
      <c r="I3304"/>
      <c r="J3304" s="2"/>
    </row>
    <row r="3305" spans="1:10" x14ac:dyDescent="0.2">
      <c r="A3305" s="2" t="s">
        <v>21</v>
      </c>
      <c r="B3305" s="9">
        <v>14.3</v>
      </c>
      <c r="C3305" s="9">
        <v>15.9</v>
      </c>
      <c r="D33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0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05" s="8">
        <v>87.662542655015898</v>
      </c>
      <c r="G3305" s="1">
        <v>187.188803885299</v>
      </c>
      <c r="H3305" s="2"/>
      <c r="I3305"/>
      <c r="J3305" s="2"/>
    </row>
    <row r="3306" spans="1:10" x14ac:dyDescent="0.2">
      <c r="A3306" s="2" t="s">
        <v>21</v>
      </c>
      <c r="B3306" s="9">
        <v>14.3</v>
      </c>
      <c r="C3306" s="9">
        <v>15.9</v>
      </c>
      <c r="D33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0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06" s="8">
        <v>88.235500450146802</v>
      </c>
      <c r="G3306" s="1">
        <v>187.253650272919</v>
      </c>
      <c r="H3306" s="2"/>
      <c r="I3306"/>
      <c r="J3306" s="2"/>
    </row>
    <row r="3307" spans="1:10" x14ac:dyDescent="0.2">
      <c r="A3307" s="2" t="s">
        <v>21</v>
      </c>
      <c r="B3307" s="9">
        <v>14.3</v>
      </c>
      <c r="C3307" s="9">
        <v>15.9</v>
      </c>
      <c r="D33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0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07" s="8">
        <v>88.808458245277606</v>
      </c>
      <c r="G3307" s="1">
        <v>187.29883861097201</v>
      </c>
      <c r="H3307" s="2"/>
      <c r="I3307"/>
      <c r="J3307" s="2"/>
    </row>
    <row r="3308" spans="1:10" x14ac:dyDescent="0.2">
      <c r="A3308" s="2" t="s">
        <v>21</v>
      </c>
      <c r="B3308" s="9">
        <v>14.3</v>
      </c>
      <c r="C3308" s="9">
        <v>15.9</v>
      </c>
      <c r="D33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0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08" s="8">
        <v>89.381416040408396</v>
      </c>
      <c r="G3308" s="1">
        <v>187.325874075998</v>
      </c>
      <c r="H3308" s="2"/>
      <c r="I3308"/>
      <c r="J3308" s="2"/>
    </row>
    <row r="3309" spans="1:10" x14ac:dyDescent="0.2">
      <c r="A3309" s="2" t="s">
        <v>21</v>
      </c>
      <c r="B3309" s="9">
        <v>14.3</v>
      </c>
      <c r="C3309" s="9">
        <v>15.9</v>
      </c>
      <c r="D33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0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09" s="8">
        <v>89.9543738355393</v>
      </c>
      <c r="G3309" s="1">
        <v>187.33567372426501</v>
      </c>
      <c r="H3309" s="2"/>
      <c r="I3309"/>
      <c r="J3309" s="2"/>
    </row>
    <row r="3310" spans="1:10" x14ac:dyDescent="0.2">
      <c r="A3310" s="2" t="s">
        <v>21</v>
      </c>
      <c r="B3310" s="9">
        <v>14.3</v>
      </c>
      <c r="C3310" s="9">
        <v>15.9</v>
      </c>
      <c r="D33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1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10" s="8">
        <v>90.527331630670105</v>
      </c>
      <c r="G3310" s="1">
        <v>187.32857317558401</v>
      </c>
      <c r="H3310" s="2"/>
      <c r="I3310"/>
      <c r="J3310" s="2"/>
    </row>
    <row r="3311" spans="1:10" x14ac:dyDescent="0.2">
      <c r="A3311" s="2" t="s">
        <v>21</v>
      </c>
      <c r="B3311" s="9">
        <v>14.3</v>
      </c>
      <c r="C3311" s="9">
        <v>15.9</v>
      </c>
      <c r="D33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1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11" s="8">
        <v>91.100289425800895</v>
      </c>
      <c r="G3311" s="1">
        <v>187.30432907567999</v>
      </c>
      <c r="H3311" s="2"/>
      <c r="I3311"/>
      <c r="J3311" s="2"/>
    </row>
    <row r="3312" spans="1:10" x14ac:dyDescent="0.2">
      <c r="A3312" s="2" t="s">
        <v>21</v>
      </c>
      <c r="B3312" s="9">
        <v>14.3</v>
      </c>
      <c r="C3312" s="9">
        <v>15.9</v>
      </c>
      <c r="D33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1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12" s="8">
        <v>91.6732472209317</v>
      </c>
      <c r="G3312" s="1">
        <v>187.26211730988501</v>
      </c>
      <c r="H3312" s="2"/>
      <c r="I3312"/>
      <c r="J3312" s="2"/>
    </row>
    <row r="3313" spans="1:10" x14ac:dyDescent="0.2">
      <c r="A3313" s="2" t="s">
        <v>21</v>
      </c>
      <c r="B3313" s="9">
        <v>14.3</v>
      </c>
      <c r="C3313" s="9">
        <v>15.9</v>
      </c>
      <c r="D33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1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13" s="8">
        <v>92.246205016062603</v>
      </c>
      <c r="G3313" s="1">
        <v>187.20052698786199</v>
      </c>
      <c r="H3313" s="2"/>
      <c r="I3313"/>
      <c r="J3313" s="2"/>
    </row>
    <row r="3314" spans="1:10" x14ac:dyDescent="0.2">
      <c r="A3314" s="2" t="s">
        <v>21</v>
      </c>
      <c r="B3314" s="9">
        <v>14.3</v>
      </c>
      <c r="C3314" s="9">
        <v>15.9</v>
      </c>
      <c r="D33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1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14" s="8">
        <v>92.819162811193394</v>
      </c>
      <c r="G3314" s="1">
        <v>187.11755026773599</v>
      </c>
      <c r="H3314" s="2"/>
      <c r="I3314"/>
      <c r="J3314" s="2"/>
    </row>
    <row r="3315" spans="1:10" x14ac:dyDescent="0.2">
      <c r="A3315" s="2" t="s">
        <v>21</v>
      </c>
      <c r="B3315" s="9">
        <v>14.3</v>
      </c>
      <c r="C3315" s="9">
        <v>15.9</v>
      </c>
      <c r="D33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1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15" s="8">
        <v>93.392120606324198</v>
      </c>
      <c r="G3315" s="1">
        <v>187.01056814249699</v>
      </c>
      <c r="H3315" s="2"/>
      <c r="I3315"/>
      <c r="J3315" s="2"/>
    </row>
    <row r="3316" spans="1:10" x14ac:dyDescent="0.2">
      <c r="A3316" s="2" t="s">
        <v>21</v>
      </c>
      <c r="B3316" s="9">
        <v>14.3</v>
      </c>
      <c r="C3316" s="9">
        <v>15.9</v>
      </c>
      <c r="D33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1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16" s="8">
        <v>93.965078401455003</v>
      </c>
      <c r="G3316" s="1">
        <v>186.876332376166</v>
      </c>
      <c r="H3316" s="2"/>
      <c r="I3316"/>
      <c r="J3316" s="2"/>
    </row>
    <row r="3317" spans="1:10" x14ac:dyDescent="0.2">
      <c r="A3317" s="2" t="s">
        <v>21</v>
      </c>
      <c r="B3317" s="9">
        <v>14.3</v>
      </c>
      <c r="C3317" s="9">
        <v>15.9</v>
      </c>
      <c r="D33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1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17" s="8">
        <v>94.538036196585793</v>
      </c>
      <c r="G3317" s="1">
        <v>186.710943856645</v>
      </c>
      <c r="H3317" s="2"/>
      <c r="I3317"/>
      <c r="J3317" s="2"/>
    </row>
    <row r="3318" spans="1:10" x14ac:dyDescent="0.2">
      <c r="A3318" s="2" t="s">
        <v>21</v>
      </c>
      <c r="B3318" s="9">
        <v>14.3</v>
      </c>
      <c r="C3318" s="9">
        <v>15.9</v>
      </c>
      <c r="D33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1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18" s="8">
        <v>95.110993991716697</v>
      </c>
      <c r="G3318" s="1">
        <v>186.50982773150099</v>
      </c>
      <c r="H3318" s="2"/>
      <c r="I3318"/>
      <c r="J3318" s="2"/>
    </row>
    <row r="3319" spans="1:10" x14ac:dyDescent="0.2">
      <c r="A3319" s="2" t="s">
        <v>21</v>
      </c>
      <c r="B3319" s="9">
        <v>14.3</v>
      </c>
      <c r="C3319" s="9">
        <v>15.9</v>
      </c>
      <c r="D33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1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19" s="8">
        <v>95.683951786847501</v>
      </c>
      <c r="G3319" s="1">
        <v>186.267705817972</v>
      </c>
      <c r="H3319" s="2"/>
      <c r="I3319"/>
      <c r="J3319" s="2"/>
    </row>
    <row r="3320" spans="1:10" x14ac:dyDescent="0.2">
      <c r="A3320" s="2" t="s">
        <v>21</v>
      </c>
      <c r="B3320" s="9">
        <v>14.3</v>
      </c>
      <c r="C3320" s="9">
        <v>15.9</v>
      </c>
      <c r="D33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2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20" s="8">
        <v>96.256909581978306</v>
      </c>
      <c r="G3320" s="1">
        <v>185.97856693553899</v>
      </c>
      <c r="H3320" s="2"/>
      <c r="I3320"/>
      <c r="J3320" s="2"/>
    </row>
    <row r="3321" spans="1:10" x14ac:dyDescent="0.2">
      <c r="A3321" s="2" t="s">
        <v>21</v>
      </c>
      <c r="B3321" s="9">
        <v>14.3</v>
      </c>
      <c r="C3321" s="9">
        <v>15.9</v>
      </c>
      <c r="D33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2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21" s="8">
        <v>96.829867377109096</v>
      </c>
      <c r="G3321" s="1">
        <v>185.63563600575401</v>
      </c>
      <c r="H3321" s="2"/>
      <c r="I3321"/>
      <c r="J3321" s="2"/>
    </row>
    <row r="3322" spans="1:10" x14ac:dyDescent="0.2">
      <c r="A3322" s="2" t="s">
        <v>21</v>
      </c>
      <c r="B3322" s="9">
        <v>14.3</v>
      </c>
      <c r="C3322" s="9">
        <v>15.9</v>
      </c>
      <c r="D33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2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22" s="8">
        <v>97.40282517224</v>
      </c>
      <c r="G3322" s="1">
        <v>185.231343007509</v>
      </c>
      <c r="H3322" s="2"/>
      <c r="I3322"/>
      <c r="J3322" s="2"/>
    </row>
    <row r="3323" spans="1:10" x14ac:dyDescent="0.2">
      <c r="A3323" s="2" t="s">
        <v>21</v>
      </c>
      <c r="B3323" s="9">
        <v>14.3</v>
      </c>
      <c r="C3323" s="9">
        <v>15.9</v>
      </c>
      <c r="D33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2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23" s="8">
        <v>97.975782967370804</v>
      </c>
      <c r="G3323" s="1">
        <v>184.75729317521001</v>
      </c>
      <c r="H3323" s="2"/>
      <c r="I3323"/>
      <c r="J3323" s="2"/>
    </row>
    <row r="3324" spans="1:10" x14ac:dyDescent="0.2">
      <c r="A3324" s="2" t="s">
        <v>21</v>
      </c>
      <c r="B3324" s="9">
        <v>14.3</v>
      </c>
      <c r="C3324" s="9">
        <v>15.9</v>
      </c>
      <c r="D33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2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24" s="8">
        <v>98.548740762501595</v>
      </c>
      <c r="G3324" s="1">
        <v>184.20424019116001</v>
      </c>
      <c r="H3324" s="2"/>
      <c r="I3324"/>
      <c r="J3324" s="2"/>
    </row>
    <row r="3325" spans="1:10" x14ac:dyDescent="0.2">
      <c r="A3325" s="2" t="s">
        <v>21</v>
      </c>
      <c r="B3325" s="9">
        <v>14.3</v>
      </c>
      <c r="C3325" s="9">
        <v>15.9</v>
      </c>
      <c r="D33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2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25" s="8">
        <v>99.121698557632399</v>
      </c>
      <c r="G3325" s="1">
        <v>183.56206456067801</v>
      </c>
      <c r="H3325" s="2"/>
      <c r="I3325"/>
      <c r="J3325" s="2"/>
    </row>
    <row r="3326" spans="1:10" x14ac:dyDescent="0.2">
      <c r="A3326" s="2" t="s">
        <v>21</v>
      </c>
      <c r="B3326" s="9">
        <v>14.3</v>
      </c>
      <c r="C3326" s="9">
        <v>15.9</v>
      </c>
      <c r="D33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2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26" s="8">
        <v>99.694656352763204</v>
      </c>
      <c r="G3326" s="1">
        <v>182.81975987653101</v>
      </c>
      <c r="H3326" s="2"/>
      <c r="I3326"/>
      <c r="J3326" s="2"/>
    </row>
    <row r="3327" spans="1:10" x14ac:dyDescent="0.2">
      <c r="A3327" s="2" t="s">
        <v>21</v>
      </c>
      <c r="B3327" s="9">
        <v>14.3</v>
      </c>
      <c r="C3327" s="9">
        <v>15.9</v>
      </c>
      <c r="D33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2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27" s="8">
        <v>100.26761414789399</v>
      </c>
      <c r="G3327" s="1">
        <v>181.96543028302801</v>
      </c>
      <c r="H3327" s="2"/>
      <c r="I3327"/>
      <c r="J3327" s="2"/>
    </row>
    <row r="3328" spans="1:10" x14ac:dyDescent="0.2">
      <c r="A3328" s="2" t="s">
        <v>21</v>
      </c>
      <c r="B3328" s="9">
        <v>14.3</v>
      </c>
      <c r="C3328" s="9">
        <v>15.9</v>
      </c>
      <c r="D33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2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28" s="8">
        <v>100.840571943025</v>
      </c>
      <c r="G3328" s="1">
        <v>180.986303139782</v>
      </c>
      <c r="H3328" s="2"/>
      <c r="I3328"/>
      <c r="J3328" s="2"/>
    </row>
    <row r="3329" spans="1:10" x14ac:dyDescent="0.2">
      <c r="A3329" s="2" t="s">
        <v>21</v>
      </c>
      <c r="B3329" s="9">
        <v>14.3</v>
      </c>
      <c r="C3329" s="9">
        <v>15.9</v>
      </c>
      <c r="D33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2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29" s="8">
        <v>101.413529738156</v>
      </c>
      <c r="G3329" s="1">
        <v>179.86876165249399</v>
      </c>
      <c r="H3329" s="2"/>
      <c r="I3329"/>
      <c r="J3329" s="2"/>
    </row>
    <row r="3330" spans="1:10" x14ac:dyDescent="0.2">
      <c r="A3330" s="2" t="s">
        <v>21</v>
      </c>
      <c r="B3330" s="9">
        <v>14.3</v>
      </c>
      <c r="C3330" s="9">
        <v>15.9</v>
      </c>
      <c r="D33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3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30" s="8">
        <v>101.986487533287</v>
      </c>
      <c r="G3330" s="1">
        <v>178.598403062719</v>
      </c>
      <c r="H3330" s="2"/>
      <c r="I3330"/>
      <c r="J3330" s="2"/>
    </row>
    <row r="3331" spans="1:10" x14ac:dyDescent="0.2">
      <c r="A3331" s="2" t="s">
        <v>21</v>
      </c>
      <c r="B3331" s="9">
        <v>14.3</v>
      </c>
      <c r="C3331" s="9">
        <v>15.9</v>
      </c>
      <c r="D33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3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31" s="8">
        <v>102.559445328417</v>
      </c>
      <c r="G3331" s="1">
        <v>177.160128831344</v>
      </c>
      <c r="H3331" s="2"/>
      <c r="I3331"/>
      <c r="J3331" s="2"/>
    </row>
    <row r="3332" spans="1:10" x14ac:dyDescent="0.2">
      <c r="A3332" s="2" t="s">
        <v>21</v>
      </c>
      <c r="B3332" s="9">
        <v>14.3</v>
      </c>
      <c r="C3332" s="9">
        <v>15.9</v>
      </c>
      <c r="D33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3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32" s="8">
        <v>103.132403123548</v>
      </c>
      <c r="G3332" s="1">
        <v>175.53827404642399</v>
      </c>
      <c r="H3332" s="2"/>
      <c r="I3332"/>
      <c r="J3332" s="2"/>
    </row>
    <row r="3333" spans="1:10" x14ac:dyDescent="0.2">
      <c r="A3333" s="2" t="s">
        <v>21</v>
      </c>
      <c r="B3333" s="9">
        <v>14.3</v>
      </c>
      <c r="C3333" s="9">
        <v>15.9</v>
      </c>
      <c r="D33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3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33" s="8">
        <v>103.70536091867901</v>
      </c>
      <c r="G3333" s="1">
        <v>173.716783935363</v>
      </c>
      <c r="H3333" s="2"/>
      <c r="I3333"/>
      <c r="J3333" s="2"/>
    </row>
    <row r="3334" spans="1:10" x14ac:dyDescent="0.2">
      <c r="A3334" s="2" t="s">
        <v>21</v>
      </c>
      <c r="B3334" s="9">
        <v>14.3</v>
      </c>
      <c r="C3334" s="9">
        <v>15.9</v>
      </c>
      <c r="D33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3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34" s="8">
        <v>104.27831871380999</v>
      </c>
      <c r="G3334" s="1">
        <v>171.67944572010401</v>
      </c>
      <c r="H3334" s="2"/>
      <c r="I3334"/>
      <c r="J3334" s="2"/>
    </row>
    <row r="3335" spans="1:10" x14ac:dyDescent="0.2">
      <c r="A3335" s="2" t="s">
        <v>21</v>
      </c>
      <c r="B3335" s="9">
        <v>14.3</v>
      </c>
      <c r="C3335" s="9">
        <v>15.9</v>
      </c>
      <c r="D33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3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35" s="8">
        <v>104.851276508941</v>
      </c>
      <c r="G3335" s="1">
        <v>169.41018392549901</v>
      </c>
      <c r="H3335" s="2"/>
      <c r="I3335"/>
      <c r="J3335" s="2"/>
    </row>
    <row r="3336" spans="1:10" x14ac:dyDescent="0.2">
      <c r="A3336" s="2" t="s">
        <v>21</v>
      </c>
      <c r="B3336" s="9">
        <v>14.3</v>
      </c>
      <c r="C3336" s="9">
        <v>15.9</v>
      </c>
      <c r="D33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3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36" s="8">
        <v>105.42423430407101</v>
      </c>
      <c r="G3336" s="1">
        <v>166.893426381859</v>
      </c>
      <c r="H3336" s="2"/>
      <c r="I3336"/>
      <c r="J3336" s="2"/>
    </row>
    <row r="3337" spans="1:10" x14ac:dyDescent="0.2">
      <c r="A3337" s="2" t="s">
        <v>21</v>
      </c>
      <c r="B3337" s="9">
        <v>14.3</v>
      </c>
      <c r="C3337" s="9">
        <v>15.9</v>
      </c>
      <c r="D33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3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37" s="8">
        <v>105.997192099202</v>
      </c>
      <c r="G3337" s="1">
        <v>164.11454624696799</v>
      </c>
      <c r="H3337" s="2"/>
      <c r="I3337"/>
      <c r="J3337" s="2"/>
    </row>
    <row r="3338" spans="1:10" x14ac:dyDescent="0.2">
      <c r="A3338" s="2" t="s">
        <v>21</v>
      </c>
      <c r="B3338" s="9">
        <v>14.3</v>
      </c>
      <c r="C3338" s="9">
        <v>15.9</v>
      </c>
      <c r="D33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3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38" s="8">
        <v>106.570149894333</v>
      </c>
      <c r="G3338" s="1">
        <v>161.06038207240701</v>
      </c>
      <c r="H3338" s="2"/>
      <c r="I3338"/>
      <c r="J3338" s="2"/>
    </row>
    <row r="3339" spans="1:10" x14ac:dyDescent="0.2">
      <c r="A3339" s="2" t="s">
        <v>21</v>
      </c>
      <c r="B3339" s="9">
        <v>14.3</v>
      </c>
      <c r="C3339" s="9">
        <v>15.9</v>
      </c>
      <c r="D33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3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39" s="8">
        <v>107.143107689464</v>
      </c>
      <c r="G3339" s="1">
        <v>157.719832926404</v>
      </c>
      <c r="H3339" s="2"/>
      <c r="I3339"/>
      <c r="J3339" s="2"/>
    </row>
    <row r="3340" spans="1:10" x14ac:dyDescent="0.2">
      <c r="A3340" s="2" t="s">
        <v>21</v>
      </c>
      <c r="B3340" s="9">
        <v>14.3</v>
      </c>
      <c r="C3340" s="9">
        <v>15.9</v>
      </c>
      <c r="D33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4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40" s="8">
        <v>107.71606548459501</v>
      </c>
      <c r="G3340" s="1">
        <v>154.08451861926901</v>
      </c>
      <c r="H3340" s="2"/>
      <c r="I3340"/>
      <c r="J3340" s="2"/>
    </row>
    <row r="3341" spans="1:10" x14ac:dyDescent="0.2">
      <c r="A3341" s="2" t="s">
        <v>21</v>
      </c>
      <c r="B3341" s="9">
        <v>14.3</v>
      </c>
      <c r="C3341" s="9">
        <v>15.9</v>
      </c>
      <c r="D33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4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41" s="8">
        <v>108.289023279726</v>
      </c>
      <c r="G3341" s="1">
        <v>150.14948611257199</v>
      </c>
      <c r="H3341" s="2"/>
      <c r="I3341"/>
      <c r="J3341" s="2"/>
    </row>
    <row r="3342" spans="1:10" x14ac:dyDescent="0.2">
      <c r="A3342" s="2" t="s">
        <v>21</v>
      </c>
      <c r="B3342" s="9">
        <v>14.3</v>
      </c>
      <c r="C3342" s="9">
        <v>15.9</v>
      </c>
      <c r="D33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4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42" s="8">
        <v>108.861981074856</v>
      </c>
      <c r="G3342" s="1">
        <v>145.913932521596</v>
      </c>
      <c r="H3342" s="2"/>
      <c r="I3342"/>
      <c r="J3342" s="2"/>
    </row>
    <row r="3343" spans="1:10" x14ac:dyDescent="0.2">
      <c r="A3343" s="2" t="s">
        <v>21</v>
      </c>
      <c r="B3343" s="9">
        <v>14.3</v>
      </c>
      <c r="C3343" s="9">
        <v>15.9</v>
      </c>
      <c r="D33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4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43" s="8">
        <v>109.43493886998699</v>
      </c>
      <c r="G3343" s="1">
        <v>141.381903521862</v>
      </c>
      <c r="H3343" s="2"/>
      <c r="I3343"/>
      <c r="J3343" s="2"/>
    </row>
    <row r="3344" spans="1:10" x14ac:dyDescent="0.2">
      <c r="A3344" s="2" t="s">
        <v>21</v>
      </c>
      <c r="B3344" s="9">
        <v>14.3</v>
      </c>
      <c r="C3344" s="9">
        <v>15.9</v>
      </c>
      <c r="D33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4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44" s="8">
        <v>110.007896665118</v>
      </c>
      <c r="G3344" s="1">
        <v>136.56291482675999</v>
      </c>
      <c r="H3344" s="2"/>
      <c r="I3344"/>
      <c r="J3344" s="2"/>
    </row>
    <row r="3345" spans="1:10" x14ac:dyDescent="0.2">
      <c r="A3345" s="2" t="s">
        <v>21</v>
      </c>
      <c r="B3345" s="9">
        <v>14.3</v>
      </c>
      <c r="C3345" s="9">
        <v>15.9</v>
      </c>
      <c r="D33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4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45" s="8">
        <v>110.580854460249</v>
      </c>
      <c r="G3345" s="1">
        <v>131.47243571275001</v>
      </c>
      <c r="H3345" s="2"/>
      <c r="I3345"/>
      <c r="J3345" s="2"/>
    </row>
    <row r="3346" spans="1:10" x14ac:dyDescent="0.2">
      <c r="A3346" s="2" t="s">
        <v>21</v>
      </c>
      <c r="B3346" s="9">
        <v>14.3</v>
      </c>
      <c r="C3346" s="9">
        <v>15.9</v>
      </c>
      <c r="D33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4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46" s="8">
        <v>111.15381225538</v>
      </c>
      <c r="G3346" s="1">
        <v>126.13216977939</v>
      </c>
      <c r="H3346" s="2"/>
      <c r="I3346"/>
      <c r="J3346" s="2"/>
    </row>
    <row r="3347" spans="1:10" x14ac:dyDescent="0.2">
      <c r="A3347" s="2" t="s">
        <v>21</v>
      </c>
      <c r="B3347" s="9">
        <v>14.3</v>
      </c>
      <c r="C3347" s="9">
        <v>15.9</v>
      </c>
      <c r="D33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4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47" s="8">
        <v>111.72677005051101</v>
      </c>
      <c r="G3347" s="1">
        <v>120.570071736027</v>
      </c>
      <c r="H3347" s="2"/>
      <c r="I3347"/>
      <c r="J3347" s="2"/>
    </row>
    <row r="3348" spans="1:10" x14ac:dyDescent="0.2">
      <c r="A3348" s="2" t="s">
        <v>21</v>
      </c>
      <c r="B3348" s="9">
        <v>14.3</v>
      </c>
      <c r="C3348" s="9">
        <v>15.9</v>
      </c>
      <c r="D33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4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48" s="8">
        <v>112.299727845641</v>
      </c>
      <c r="G3348" s="1">
        <v>114.82005190244</v>
      </c>
      <c r="H3348" s="2"/>
      <c r="I3348"/>
      <c r="J3348" s="2"/>
    </row>
    <row r="3349" spans="1:10" x14ac:dyDescent="0.2">
      <c r="A3349" s="2" t="s">
        <v>21</v>
      </c>
      <c r="B3349" s="9">
        <v>14.3</v>
      </c>
      <c r="C3349" s="9">
        <v>15.9</v>
      </c>
      <c r="D33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4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49" s="8">
        <v>112.872685640772</v>
      </c>
      <c r="G3349" s="1">
        <v>108.921342833773</v>
      </c>
      <c r="H3349" s="2"/>
      <c r="I3349"/>
      <c r="J3349" s="2"/>
    </row>
    <row r="3350" spans="1:10" x14ac:dyDescent="0.2">
      <c r="A3350" s="2" t="s">
        <v>21</v>
      </c>
      <c r="B3350" s="9">
        <v>14.3</v>
      </c>
      <c r="C3350" s="9">
        <v>15.9</v>
      </c>
      <c r="D33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5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50" s="8">
        <v>113.44564343590299</v>
      </c>
      <c r="G3350" s="1">
        <v>102.917533551961</v>
      </c>
      <c r="H3350" s="2"/>
      <c r="I3350"/>
      <c r="J3350" s="2"/>
    </row>
    <row r="3351" spans="1:10" x14ac:dyDescent="0.2">
      <c r="A3351" s="2" t="s">
        <v>21</v>
      </c>
      <c r="B3351" s="9">
        <v>14.3</v>
      </c>
      <c r="C3351" s="9">
        <v>15.9</v>
      </c>
      <c r="D33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5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51" s="8">
        <v>114.018601231034</v>
      </c>
      <c r="G3351" s="1">
        <v>96.855312545542503</v>
      </c>
      <c r="H3351" s="2"/>
      <c r="I3351"/>
      <c r="J3351" s="2"/>
    </row>
    <row r="3352" spans="1:10" x14ac:dyDescent="0.2">
      <c r="A3352" s="2" t="s">
        <v>21</v>
      </c>
      <c r="B3352" s="9">
        <v>14.3</v>
      </c>
      <c r="C3352" s="9">
        <v>15.9</v>
      </c>
      <c r="D33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5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52" s="8">
        <v>114.591559026165</v>
      </c>
      <c r="G3352" s="1">
        <v>90.782995399879596</v>
      </c>
      <c r="H3352" s="2"/>
      <c r="I3352"/>
      <c r="J3352" s="2"/>
    </row>
    <row r="3353" spans="1:10" x14ac:dyDescent="0.2">
      <c r="A3353" s="2" t="s">
        <v>21</v>
      </c>
      <c r="B3353" s="9">
        <v>14.3</v>
      </c>
      <c r="C3353" s="9">
        <v>15.9</v>
      </c>
      <c r="D33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5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53" s="8">
        <v>115.164516821295</v>
      </c>
      <c r="G3353" s="1">
        <v>84.748940333093401</v>
      </c>
      <c r="H3353" s="2"/>
      <c r="I3353"/>
      <c r="J3353" s="2"/>
    </row>
    <row r="3354" spans="1:10" x14ac:dyDescent="0.2">
      <c r="A3354" s="2" t="s">
        <v>21</v>
      </c>
      <c r="B3354" s="9">
        <v>14.3</v>
      </c>
      <c r="C3354" s="9">
        <v>15.9</v>
      </c>
      <c r="D33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5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54" s="8">
        <v>115.737474616426</v>
      </c>
      <c r="G3354" s="1">
        <v>78.799969594627299</v>
      </c>
      <c r="H3354" s="2"/>
      <c r="I3354"/>
      <c r="J3354" s="2"/>
    </row>
    <row r="3355" spans="1:10" x14ac:dyDescent="0.2">
      <c r="A3355" s="2" t="s">
        <v>21</v>
      </c>
      <c r="B3355" s="9">
        <v>14.3</v>
      </c>
      <c r="C3355" s="9">
        <v>15.9</v>
      </c>
      <c r="D33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5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55" s="8">
        <v>116.310432411557</v>
      </c>
      <c r="G3355" s="1">
        <v>72.979913582376994</v>
      </c>
      <c r="H3355" s="2"/>
      <c r="I3355"/>
      <c r="J3355" s="2"/>
    </row>
    <row r="3356" spans="1:10" x14ac:dyDescent="0.2">
      <c r="A3356" s="2" t="s">
        <v>21</v>
      </c>
      <c r="B3356" s="9">
        <v>14.3</v>
      </c>
      <c r="C3356" s="9">
        <v>15.9</v>
      </c>
      <c r="D33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5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56" s="8">
        <v>116.88339020668801</v>
      </c>
      <c r="G3356" s="1">
        <v>67.3283778997247</v>
      </c>
      <c r="H3356" s="2"/>
      <c r="I3356"/>
      <c r="J3356" s="2"/>
    </row>
    <row r="3357" spans="1:10" x14ac:dyDescent="0.2">
      <c r="A3357" s="2" t="s">
        <v>21</v>
      </c>
      <c r="B3357" s="9">
        <v>14.3</v>
      </c>
      <c r="C3357" s="9">
        <v>15.9</v>
      </c>
      <c r="D33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5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57" s="8">
        <v>117.45634800181899</v>
      </c>
      <c r="G3357" s="1">
        <v>61.879804878614898</v>
      </c>
      <c r="H3357" s="2"/>
      <c r="I3357"/>
      <c r="J3357" s="2"/>
    </row>
    <row r="3358" spans="1:10" x14ac:dyDescent="0.2">
      <c r="A3358" s="2" t="s">
        <v>21</v>
      </c>
      <c r="B3358" s="9">
        <v>14.3</v>
      </c>
      <c r="C3358" s="9">
        <v>15.9</v>
      </c>
      <c r="D33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5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58" s="8">
        <v>118.02930579695</v>
      </c>
      <c r="G3358" s="1">
        <v>56.6628660064641</v>
      </c>
      <c r="H3358" s="2"/>
      <c r="I3358"/>
      <c r="J3358" s="2"/>
    </row>
    <row r="3359" spans="1:10" x14ac:dyDescent="0.2">
      <c r="A3359" s="2" t="s">
        <v>21</v>
      </c>
      <c r="B3359" s="9">
        <v>14.3</v>
      </c>
      <c r="C3359" s="9">
        <v>15.9</v>
      </c>
      <c r="D33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5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59" s="8">
        <v>118.60226359208001</v>
      </c>
      <c r="G3359" s="1">
        <v>51.700186500489401</v>
      </c>
      <c r="H3359" s="2"/>
      <c r="I3359"/>
      <c r="J3359" s="2"/>
    </row>
    <row r="3360" spans="1:10" x14ac:dyDescent="0.2">
      <c r="A3360" s="2" t="s">
        <v>21</v>
      </c>
      <c r="B3360" s="9">
        <v>14.3</v>
      </c>
      <c r="C3360" s="9">
        <v>15.9</v>
      </c>
      <c r="D33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6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60" s="8">
        <v>119.175221387211</v>
      </c>
      <c r="G3360" s="1">
        <v>47.008373337132298</v>
      </c>
      <c r="H3360" s="2"/>
      <c r="I3360"/>
      <c r="J3360" s="2"/>
    </row>
    <row r="3361" spans="1:10" x14ac:dyDescent="0.2">
      <c r="A3361" s="2" t="s">
        <v>21</v>
      </c>
      <c r="B3361" s="9">
        <v>14.3</v>
      </c>
      <c r="C3361" s="9">
        <v>15.9</v>
      </c>
      <c r="D33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6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61" s="8">
        <v>119.748179182342</v>
      </c>
      <c r="G3361" s="1">
        <v>42.598296778833898</v>
      </c>
      <c r="H3361" s="2"/>
      <c r="I3361"/>
      <c r="J3361" s="2"/>
    </row>
    <row r="3362" spans="1:10" x14ac:dyDescent="0.2">
      <c r="A3362" s="2" t="s">
        <v>21</v>
      </c>
      <c r="B3362" s="9">
        <v>14.3</v>
      </c>
      <c r="C3362" s="9">
        <v>15.9</v>
      </c>
      <c r="D33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6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62" s="8">
        <v>120.321136977473</v>
      </c>
      <c r="G3362" s="1">
        <v>38.475563997690401</v>
      </c>
      <c r="H3362" s="2"/>
      <c r="I3362"/>
      <c r="J3362" s="2"/>
    </row>
    <row r="3363" spans="1:10" x14ac:dyDescent="0.2">
      <c r="A3363" s="2" t="s">
        <v>21</v>
      </c>
      <c r="B3363" s="9">
        <v>14.3</v>
      </c>
      <c r="C3363" s="9">
        <v>15.9</v>
      </c>
      <c r="D33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6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63" s="8">
        <v>120.89409477260401</v>
      </c>
      <c r="G3363" s="1">
        <v>34.641120992778802</v>
      </c>
      <c r="H3363" s="2"/>
      <c r="I3363"/>
      <c r="J3363" s="2"/>
    </row>
    <row r="3364" spans="1:10" x14ac:dyDescent="0.2">
      <c r="A3364" s="2" t="s">
        <v>21</v>
      </c>
      <c r="B3364" s="9">
        <v>14.3</v>
      </c>
      <c r="C3364" s="9">
        <v>15.9</v>
      </c>
      <c r="D33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6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64" s="8">
        <v>121.467052567735</v>
      </c>
      <c r="G3364" s="1">
        <v>31.091923607825802</v>
      </c>
      <c r="H3364" s="2"/>
      <c r="I3364"/>
      <c r="J3364" s="2"/>
    </row>
    <row r="3365" spans="1:10" x14ac:dyDescent="0.2">
      <c r="A3365" s="2" t="s">
        <v>21</v>
      </c>
      <c r="B3365" s="9">
        <v>14.3</v>
      </c>
      <c r="C3365" s="9">
        <v>15.9</v>
      </c>
      <c r="D33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6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65" s="8">
        <v>122.040010362865</v>
      </c>
      <c r="G3365" s="1">
        <v>27.821627563371599</v>
      </c>
      <c r="H3365" s="2"/>
      <c r="I3365"/>
      <c r="J3365" s="2"/>
    </row>
    <row r="3366" spans="1:10" x14ac:dyDescent="0.2">
      <c r="A3366" s="2" t="s">
        <v>21</v>
      </c>
      <c r="B3366" s="9">
        <v>14.3</v>
      </c>
      <c r="C3366" s="9">
        <v>15.9</v>
      </c>
      <c r="D33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6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66" s="8">
        <v>122.61296815799599</v>
      </c>
      <c r="G3366" s="1">
        <v>24.821258628981798</v>
      </c>
      <c r="H3366" s="2"/>
      <c r="I3366"/>
      <c r="J3366" s="2"/>
    </row>
    <row r="3367" spans="1:10" x14ac:dyDescent="0.2">
      <c r="A3367" s="2" t="s">
        <v>21</v>
      </c>
      <c r="B3367" s="9">
        <v>14.3</v>
      </c>
      <c r="C3367" s="9">
        <v>15.9</v>
      </c>
      <c r="D33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6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67" s="8">
        <v>123.185925953127</v>
      </c>
      <c r="G3367" s="1">
        <v>22.079835471417301</v>
      </c>
      <c r="H3367" s="2"/>
      <c r="I3367"/>
      <c r="J3367" s="2"/>
    </row>
    <row r="3368" spans="1:10" x14ac:dyDescent="0.2">
      <c r="A3368" s="2" t="s">
        <v>21</v>
      </c>
      <c r="B3368" s="9">
        <v>14.3</v>
      </c>
      <c r="C3368" s="9">
        <v>15.9</v>
      </c>
      <c r="D33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6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68" s="8">
        <v>123.758883748258</v>
      </c>
      <c r="G3368" s="1">
        <v>19.584928042351201</v>
      </c>
      <c r="H3368" s="2"/>
      <c r="I3368"/>
      <c r="J3368" s="2"/>
    </row>
    <row r="3369" spans="1:10" x14ac:dyDescent="0.2">
      <c r="A3369" s="2" t="s">
        <v>21</v>
      </c>
      <c r="B3369" s="9">
        <v>14.3</v>
      </c>
      <c r="C3369" s="9">
        <v>15.9</v>
      </c>
      <c r="D33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6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69" s="8">
        <v>124.331841543389</v>
      </c>
      <c r="G3369" s="1">
        <v>17.323142921916101</v>
      </c>
      <c r="H3369" s="2"/>
      <c r="I3369"/>
      <c r="J3369" s="2"/>
    </row>
    <row r="3370" spans="1:10" x14ac:dyDescent="0.2">
      <c r="A3370" s="2" t="s">
        <v>21</v>
      </c>
      <c r="B3370" s="9">
        <v>14.3</v>
      </c>
      <c r="C3370" s="9">
        <v>15.9</v>
      </c>
      <c r="D33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7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70" s="8">
        <v>124.904799338519</v>
      </c>
      <c r="G3370" s="1">
        <v>15.280533584819599</v>
      </c>
      <c r="H3370" s="2"/>
      <c r="I3370"/>
      <c r="J3370" s="2"/>
    </row>
    <row r="3371" spans="1:10" x14ac:dyDescent="0.2">
      <c r="A3371" s="2" t="s">
        <v>21</v>
      </c>
      <c r="B3371" s="9">
        <v>14.3</v>
      </c>
      <c r="C3371" s="9">
        <v>15.9</v>
      </c>
      <c r="D33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7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71" s="8">
        <v>125.47775713365</v>
      </c>
      <c r="G3371" s="1">
        <v>13.4429381905219</v>
      </c>
      <c r="H3371" s="2"/>
      <c r="I3371"/>
      <c r="J3371" s="2"/>
    </row>
    <row r="3372" spans="1:10" x14ac:dyDescent="0.2">
      <c r="A3372" s="2" t="s">
        <v>21</v>
      </c>
      <c r="B3372" s="9">
        <v>14.3</v>
      </c>
      <c r="C3372" s="9">
        <v>15.9</v>
      </c>
      <c r="D33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7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72" s="8">
        <v>126.05071492878101</v>
      </c>
      <c r="G3372" s="1">
        <v>11.7962504810365</v>
      </c>
      <c r="H3372" s="2"/>
      <c r="I3372"/>
      <c r="J3372" s="2"/>
    </row>
    <row r="3373" spans="1:10" x14ac:dyDescent="0.2">
      <c r="A3373" s="2" t="s">
        <v>21</v>
      </c>
      <c r="B3373" s="9">
        <v>14.3</v>
      </c>
      <c r="C3373" s="9">
        <v>15.9</v>
      </c>
      <c r="D33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7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73" s="8">
        <v>126.62367272391199</v>
      </c>
      <c r="G3373" s="1">
        <v>10.326631033651401</v>
      </c>
      <c r="H3373" s="2"/>
      <c r="I3373"/>
      <c r="J3373" s="2"/>
    </row>
    <row r="3374" spans="1:10" x14ac:dyDescent="0.2">
      <c r="A3374" s="2" t="s">
        <v>21</v>
      </c>
      <c r="B3374" s="9">
        <v>14.3</v>
      </c>
      <c r="C3374" s="9">
        <v>15.9</v>
      </c>
      <c r="D33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7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74" s="8">
        <v>127.196630519043</v>
      </c>
      <c r="G3374" s="1">
        <v>9.0206667972102501</v>
      </c>
      <c r="H3374" s="2"/>
      <c r="I3374"/>
      <c r="J3374" s="2"/>
    </row>
    <row r="3375" spans="1:10" x14ac:dyDescent="0.2">
      <c r="A3375" s="2" t="s">
        <v>21</v>
      </c>
      <c r="B3375" s="9">
        <v>14.3</v>
      </c>
      <c r="C3375" s="9">
        <v>15.9</v>
      </c>
      <c r="D33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7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75" s="8">
        <v>127.769588314174</v>
      </c>
      <c r="G3375" s="1">
        <v>7.8654868380024796</v>
      </c>
      <c r="H3375" s="2"/>
      <c r="I3375"/>
      <c r="J3375" s="2"/>
    </row>
    <row r="3376" spans="1:10" x14ac:dyDescent="0.2">
      <c r="A3376" s="2" t="s">
        <v>21</v>
      </c>
      <c r="B3376" s="9">
        <v>14.3</v>
      </c>
      <c r="C3376" s="9">
        <v>15.9</v>
      </c>
      <c r="D33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7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76" s="8">
        <v>128.34254610930401</v>
      </c>
      <c r="G3376" s="1">
        <v>6.8488417786084499</v>
      </c>
      <c r="H3376" s="2"/>
      <c r="I3376"/>
      <c r="J3376" s="2"/>
    </row>
    <row r="3377" spans="1:10" x14ac:dyDescent="0.2">
      <c r="A3377" s="2" t="s">
        <v>21</v>
      </c>
      <c r="B3377" s="9">
        <v>14.3</v>
      </c>
      <c r="C3377" s="9">
        <v>15.9</v>
      </c>
      <c r="D33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7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77" s="8">
        <v>128.91550390443501</v>
      </c>
      <c r="G3377" s="1">
        <v>5.9591537169973998</v>
      </c>
      <c r="H3377" s="2"/>
      <c r="I3377"/>
      <c r="J3377" s="2"/>
    </row>
    <row r="3378" spans="1:10" x14ac:dyDescent="0.2">
      <c r="A3378" s="2" t="s">
        <v>21</v>
      </c>
      <c r="B3378" s="9">
        <v>14.3</v>
      </c>
      <c r="C3378" s="9">
        <v>15.9</v>
      </c>
      <c r="D33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7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78" s="8">
        <v>129.48846169956599</v>
      </c>
      <c r="G3378" s="1">
        <v>5.1855425987135098</v>
      </c>
      <c r="H3378" s="2"/>
      <c r="I3378"/>
      <c r="J3378" s="2"/>
    </row>
    <row r="3379" spans="1:10" x14ac:dyDescent="0.2">
      <c r="A3379" s="2" t="s">
        <v>21</v>
      </c>
      <c r="B3379" s="9">
        <v>14.3</v>
      </c>
      <c r="C3379" s="9">
        <v>15.9</v>
      </c>
      <c r="D33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7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79" s="8">
        <v>130.06141949469699</v>
      </c>
      <c r="G3379" s="1">
        <v>4.5178341740731396</v>
      </c>
      <c r="H3379" s="2"/>
      <c r="I3379"/>
      <c r="J3379" s="2"/>
    </row>
    <row r="3380" spans="1:10" x14ac:dyDescent="0.2">
      <c r="A3380" s="2" t="s">
        <v>21</v>
      </c>
      <c r="B3380" s="9">
        <v>14.3</v>
      </c>
      <c r="C3380" s="9">
        <v>15.9</v>
      </c>
      <c r="D33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8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80" s="8">
        <v>130.634377289828</v>
      </c>
      <c r="G3380" s="1">
        <v>3.9465538635634601</v>
      </c>
      <c r="H3380" s="2"/>
      <c r="I3380"/>
      <c r="J3380" s="2"/>
    </row>
    <row r="3381" spans="1:10" x14ac:dyDescent="0.2">
      <c r="A3381" s="2" t="s">
        <v>21</v>
      </c>
      <c r="B3381" s="9">
        <v>14.3</v>
      </c>
      <c r="C3381" s="9">
        <v>15.9</v>
      </c>
      <c r="D33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8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81" s="8">
        <v>131.207335084959</v>
      </c>
      <c r="G3381" s="1">
        <v>3.46291011200961</v>
      </c>
      <c r="H3381" s="2"/>
      <c r="I3381"/>
      <c r="J3381" s="2"/>
    </row>
    <row r="3382" spans="1:10" x14ac:dyDescent="0.2">
      <c r="A3382" s="2" t="s">
        <v>21</v>
      </c>
      <c r="B3382" s="9">
        <v>14.3</v>
      </c>
      <c r="C3382" s="9">
        <v>15.9</v>
      </c>
      <c r="D33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8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82" s="8">
        <v>131.78029288008901</v>
      </c>
      <c r="G3382" s="1">
        <v>3.0587701522717401</v>
      </c>
      <c r="H3382" s="2"/>
      <c r="I3382"/>
      <c r="J3382" s="2"/>
    </row>
    <row r="3383" spans="1:10" x14ac:dyDescent="0.2">
      <c r="A3383" s="2" t="s">
        <v>21</v>
      </c>
      <c r="B3383" s="9">
        <v>14.3</v>
      </c>
      <c r="C3383" s="9">
        <v>15.9</v>
      </c>
      <c r="D33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8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83" s="8">
        <v>132.35325067522001</v>
      </c>
      <c r="G3383" s="1">
        <v>2.7266305273598901</v>
      </c>
      <c r="H3383" s="2"/>
      <c r="I3383"/>
      <c r="J3383" s="2"/>
    </row>
    <row r="3384" spans="1:10" x14ac:dyDescent="0.2">
      <c r="A3384" s="2" t="s">
        <v>21</v>
      </c>
      <c r="B3384" s="9">
        <v>14.3</v>
      </c>
      <c r="C3384" s="9">
        <v>15.9</v>
      </c>
      <c r="D33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8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84" s="8">
        <v>132.92620847035101</v>
      </c>
      <c r="G3384" s="1">
        <v>2.4595842338013298</v>
      </c>
      <c r="H3384" s="2"/>
      <c r="I3384"/>
      <c r="J3384" s="2"/>
    </row>
    <row r="3385" spans="1:10" x14ac:dyDescent="0.2">
      <c r="A3385" s="2" t="s">
        <v>21</v>
      </c>
      <c r="B3385" s="9">
        <v>14.3</v>
      </c>
      <c r="C3385" s="9">
        <v>15.9</v>
      </c>
      <c r="D33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8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85" s="8">
        <v>133.49916626548199</v>
      </c>
      <c r="G3385" s="1">
        <v>2.2512859425625198</v>
      </c>
      <c r="H3385" s="2"/>
      <c r="I3385"/>
      <c r="J3385" s="2"/>
    </row>
    <row r="3386" spans="1:10" x14ac:dyDescent="0.2">
      <c r="A3386" s="2" t="s">
        <v>21</v>
      </c>
      <c r="B3386" s="9">
        <v>14.3</v>
      </c>
      <c r="C3386" s="9">
        <v>15.9</v>
      </c>
      <c r="D33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8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86" s="8">
        <v>134.07212406061299</v>
      </c>
      <c r="G3386" s="1">
        <v>2.0959164183529402</v>
      </c>
      <c r="H3386" s="2"/>
      <c r="I3386"/>
      <c r="J3386" s="2"/>
    </row>
    <row r="3387" spans="1:10" x14ac:dyDescent="0.2">
      <c r="A3387" s="2" t="s">
        <v>21</v>
      </c>
      <c r="B3387" s="9">
        <v>14.3</v>
      </c>
      <c r="C3387" s="9">
        <v>15.9</v>
      </c>
      <c r="D33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8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87" s="8">
        <v>134.645081855743</v>
      </c>
      <c r="G3387" s="1">
        <v>1.98814698464023</v>
      </c>
      <c r="H3387" s="2"/>
      <c r="I3387"/>
      <c r="J3387" s="2"/>
    </row>
    <row r="3388" spans="1:10" x14ac:dyDescent="0.2">
      <c r="A3388" s="2" t="s">
        <v>21</v>
      </c>
      <c r="B3388" s="9">
        <v>14.3</v>
      </c>
      <c r="C3388" s="9">
        <v>15.9</v>
      </c>
      <c r="D33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8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88" s="8">
        <v>135.218039650874</v>
      </c>
      <c r="G3388" s="1">
        <v>1.9231046610956899</v>
      </c>
      <c r="H3388" s="2"/>
      <c r="I3388"/>
      <c r="J3388" s="2"/>
    </row>
    <row r="3389" spans="1:10" x14ac:dyDescent="0.2">
      <c r="A3389" s="2" t="s">
        <v>21</v>
      </c>
      <c r="B3389" s="9">
        <v>14.3</v>
      </c>
      <c r="C3389" s="9">
        <v>15.9</v>
      </c>
      <c r="D33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8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89" s="8">
        <v>135.79099744600501</v>
      </c>
      <c r="G3389" s="1">
        <v>1.89633842413506</v>
      </c>
      <c r="H3389" s="2"/>
      <c r="I3389"/>
      <c r="J3389" s="2"/>
    </row>
    <row r="3390" spans="1:10" x14ac:dyDescent="0.2">
      <c r="A3390" s="2" t="s">
        <v>21</v>
      </c>
      <c r="B3390" s="9">
        <v>14.3</v>
      </c>
      <c r="C3390" s="9">
        <v>15.9</v>
      </c>
      <c r="D33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9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90" s="8">
        <v>136.36395524113601</v>
      </c>
      <c r="G3390" s="1">
        <v>1.9037869020954701</v>
      </c>
      <c r="H3390" s="2"/>
      <c r="I3390"/>
      <c r="J3390" s="2"/>
    </row>
    <row r="3391" spans="1:10" x14ac:dyDescent="0.2">
      <c r="A3391" s="2" t="s">
        <v>21</v>
      </c>
      <c r="B3391" s="9">
        <v>14.3</v>
      </c>
      <c r="C3391" s="9">
        <v>15.9</v>
      </c>
      <c r="D33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9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91" s="8">
        <v>136.93691303626699</v>
      </c>
      <c r="G3391" s="1">
        <v>1.9417477078796901</v>
      </c>
      <c r="H3391" s="2"/>
      <c r="I3391"/>
      <c r="J3391" s="2"/>
    </row>
    <row r="3392" spans="1:10" x14ac:dyDescent="0.2">
      <c r="A3392" s="2" t="s">
        <v>21</v>
      </c>
      <c r="B3392" s="9">
        <v>14.3</v>
      </c>
      <c r="C3392" s="9">
        <v>15.9</v>
      </c>
      <c r="D33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9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92" s="8">
        <v>137.50987083139799</v>
      </c>
      <c r="G3392" s="1">
        <v>2.0068485278866799</v>
      </c>
      <c r="H3392" s="2"/>
      <c r="I3392"/>
      <c r="J3392" s="2"/>
    </row>
    <row r="3393" spans="1:10" x14ac:dyDescent="0.2">
      <c r="A3393" s="2" t="s">
        <v>21</v>
      </c>
      <c r="B3393" s="9">
        <v>14.3</v>
      </c>
      <c r="C3393" s="9">
        <v>15.9</v>
      </c>
      <c r="D33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9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93" s="8">
        <v>138.082828626528</v>
      </c>
      <c r="G3393" s="1">
        <v>2.0960200219986</v>
      </c>
      <c r="H3393" s="2"/>
      <c r="I3393"/>
      <c r="J3393" s="2"/>
    </row>
    <row r="3394" spans="1:10" x14ac:dyDescent="0.2">
      <c r="A3394" s="2" t="s">
        <v>21</v>
      </c>
      <c r="B3394" s="9">
        <v>14.3</v>
      </c>
      <c r="C3394" s="9">
        <v>15.9</v>
      </c>
      <c r="D33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9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94" s="8">
        <v>138.655786421659</v>
      </c>
      <c r="G3394" s="1">
        <v>2.2064705413258299</v>
      </c>
      <c r="H3394" s="2"/>
      <c r="I3394"/>
      <c r="J3394" s="2"/>
    </row>
    <row r="3395" spans="1:10" x14ac:dyDescent="0.2">
      <c r="A3395" s="2" t="s">
        <v>21</v>
      </c>
      <c r="B3395" s="9">
        <v>14.3</v>
      </c>
      <c r="C3395" s="9">
        <v>15.9</v>
      </c>
      <c r="D33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9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95" s="8">
        <v>139.22874421679001</v>
      </c>
      <c r="G3395" s="1">
        <v>2.3356626350384802</v>
      </c>
      <c r="H3395" s="2"/>
      <c r="I3395"/>
      <c r="J3395" s="2"/>
    </row>
    <row r="3396" spans="1:10" x14ac:dyDescent="0.2">
      <c r="A3396" s="2" t="s">
        <v>21</v>
      </c>
      <c r="B3396" s="9">
        <v>14.3</v>
      </c>
      <c r="C3396" s="9">
        <v>15.9</v>
      </c>
      <c r="D33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9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96" s="8">
        <v>139.80170201192101</v>
      </c>
      <c r="G3396" s="1">
        <v>2.4812912922378398</v>
      </c>
      <c r="H3396" s="2"/>
      <c r="I3396"/>
      <c r="J3396" s="2"/>
    </row>
    <row r="3397" spans="1:10" x14ac:dyDescent="0.2">
      <c r="A3397" s="2" t="s">
        <v>21</v>
      </c>
      <c r="B3397" s="9">
        <v>14.3</v>
      </c>
      <c r="C3397" s="9">
        <v>15.9</v>
      </c>
      <c r="D33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9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97" s="8">
        <v>140.37465980705201</v>
      </c>
      <c r="G3397" s="1">
        <v>2.6412638472980099</v>
      </c>
      <c r="H3397" s="2"/>
      <c r="I3397"/>
      <c r="J3397" s="2"/>
    </row>
    <row r="3398" spans="1:10" x14ac:dyDescent="0.2">
      <c r="A3398" s="2" t="s">
        <v>21</v>
      </c>
      <c r="B3398" s="9">
        <v>14.3</v>
      </c>
      <c r="C3398" s="9">
        <v>15.9</v>
      </c>
      <c r="D33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9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98" s="8">
        <v>140.94761760218299</v>
      </c>
      <c r="G3398" s="1">
        <v>2.8136814656329898</v>
      </c>
      <c r="H3398" s="2"/>
      <c r="I3398"/>
      <c r="J3398" s="2"/>
    </row>
    <row r="3399" spans="1:10" x14ac:dyDescent="0.2">
      <c r="A3399" s="2" t="s">
        <v>21</v>
      </c>
      <c r="B3399" s="9">
        <v>14.3</v>
      </c>
      <c r="C3399" s="9">
        <v>15.9</v>
      </c>
      <c r="D33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39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399" s="8">
        <v>141.520575397313</v>
      </c>
      <c r="G3399" s="1">
        <v>2.9968221200442602</v>
      </c>
      <c r="H3399" s="2"/>
      <c r="I3399"/>
      <c r="J3399" s="2"/>
    </row>
    <row r="3400" spans="1:10" x14ac:dyDescent="0.2">
      <c r="A3400" s="2" t="s">
        <v>21</v>
      </c>
      <c r="B3400" s="9">
        <v>14.3</v>
      </c>
      <c r="C3400" s="9">
        <v>15.9</v>
      </c>
      <c r="D34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0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00" s="8">
        <v>142.093533192444</v>
      </c>
      <c r="G3400" s="1">
        <v>3.18912496451573</v>
      </c>
      <c r="H3400" s="2"/>
      <c r="I3400"/>
      <c r="J3400" s="2"/>
    </row>
    <row r="3401" spans="1:10" x14ac:dyDescent="0.2">
      <c r="A3401" s="2" t="s">
        <v>21</v>
      </c>
      <c r="B3401" s="9">
        <v>14.3</v>
      </c>
      <c r="C3401" s="9">
        <v>15.9</v>
      </c>
      <c r="D34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0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01" s="8">
        <v>142.666490987575</v>
      </c>
      <c r="G3401" s="1">
        <v>3.3891760117059602</v>
      </c>
      <c r="H3401" s="2"/>
      <c r="I3401"/>
      <c r="J3401" s="2"/>
    </row>
    <row r="3402" spans="1:10" x14ac:dyDescent="0.2">
      <c r="A3402" s="2" t="s">
        <v>21</v>
      </c>
      <c r="B3402" s="9">
        <v>14.3</v>
      </c>
      <c r="C3402" s="9">
        <v>15.9</v>
      </c>
      <c r="D34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0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02" s="8">
        <v>143.23944878270601</v>
      </c>
      <c r="G3402" s="1">
        <v>3.5956950216679</v>
      </c>
      <c r="H3402" s="2"/>
      <c r="I3402"/>
      <c r="J3402" s="2"/>
    </row>
    <row r="3403" spans="1:10" x14ac:dyDescent="0.2">
      <c r="A3403" s="2" t="s">
        <v>21</v>
      </c>
      <c r="B3403" s="9">
        <v>14.3</v>
      </c>
      <c r="C3403" s="9">
        <v>15.9</v>
      </c>
      <c r="D34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0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03" s="8">
        <v>143.81240657783701</v>
      </c>
      <c r="G3403" s="1">
        <v>3.8075235120328399</v>
      </c>
      <c r="H3403" s="2"/>
      <c r="I3403"/>
      <c r="J3403" s="2"/>
    </row>
    <row r="3404" spans="1:10" x14ac:dyDescent="0.2">
      <c r="A3404" s="2" t="s">
        <v>21</v>
      </c>
      <c r="B3404" s="9">
        <v>14.3</v>
      </c>
      <c r="C3404" s="9">
        <v>15.9</v>
      </c>
      <c r="D34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0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04" s="8">
        <v>144.38536437296699</v>
      </c>
      <c r="G3404" s="1">
        <v>4.0236138035222302</v>
      </c>
      <c r="H3404" s="2"/>
      <c r="I3404"/>
      <c r="J3404" s="2"/>
    </row>
    <row r="3405" spans="1:10" x14ac:dyDescent="0.2">
      <c r="A3405" s="2" t="s">
        <v>21</v>
      </c>
      <c r="B3405" s="9">
        <v>14.3</v>
      </c>
      <c r="C3405" s="9">
        <v>15.9</v>
      </c>
      <c r="D34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0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05" s="8">
        <v>144.95832216809799</v>
      </c>
      <c r="G3405" s="1">
        <v>4.2430190189435297</v>
      </c>
      <c r="H3405" s="2"/>
      <c r="I3405"/>
      <c r="J3405" s="2"/>
    </row>
    <row r="3406" spans="1:10" x14ac:dyDescent="0.2">
      <c r="A3406" s="2" t="s">
        <v>21</v>
      </c>
      <c r="B3406" s="9">
        <v>14.3</v>
      </c>
      <c r="C3406" s="9">
        <v>15.9</v>
      </c>
      <c r="D34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0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06" s="8">
        <v>145.531279963229</v>
      </c>
      <c r="G3406" s="1">
        <v>4.4648839584535702</v>
      </c>
      <c r="H3406" s="2"/>
      <c r="I3406"/>
      <c r="J3406" s="2"/>
    </row>
    <row r="3407" spans="1:10" x14ac:dyDescent="0.2">
      <c r="A3407" s="2" t="s">
        <v>21</v>
      </c>
      <c r="B3407" s="9">
        <v>14.3</v>
      </c>
      <c r="C3407" s="9">
        <v>15.9</v>
      </c>
      <c r="D34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0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07" s="8">
        <v>146.10423775836</v>
      </c>
      <c r="G3407" s="1">
        <v>4.6884367787221102</v>
      </c>
      <c r="H3407" s="2"/>
      <c r="I3407"/>
      <c r="J3407" s="2"/>
    </row>
    <row r="3408" spans="1:10" x14ac:dyDescent="0.2">
      <c r="A3408" s="2" t="s">
        <v>21</v>
      </c>
      <c r="B3408" s="9">
        <v>14.3</v>
      </c>
      <c r="C3408" s="9">
        <v>15.9</v>
      </c>
      <c r="D34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0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08" s="8">
        <v>146.677195553491</v>
      </c>
      <c r="G3408" s="1">
        <v>4.9129814084866199</v>
      </c>
      <c r="H3408" s="2"/>
      <c r="I3408"/>
      <c r="J3408" s="2"/>
    </row>
    <row r="3409" spans="1:10" x14ac:dyDescent="0.2">
      <c r="A3409" s="2" t="s">
        <v>21</v>
      </c>
      <c r="B3409" s="9">
        <v>14.3</v>
      </c>
      <c r="C3409" s="9">
        <v>15.9</v>
      </c>
      <c r="D34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0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09" s="8">
        <v>147.25015334862201</v>
      </c>
      <c r="G3409" s="1">
        <v>5.1378906378103402</v>
      </c>
      <c r="H3409" s="2"/>
      <c r="I3409"/>
      <c r="J3409" s="2"/>
    </row>
    <row r="3410" spans="1:10" x14ac:dyDescent="0.2">
      <c r="A3410" s="2" t="s">
        <v>21</v>
      </c>
      <c r="B3410" s="9">
        <v>14.3</v>
      </c>
      <c r="C3410" s="9">
        <v>15.9</v>
      </c>
      <c r="D34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1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10" s="8">
        <v>147.82311114375199</v>
      </c>
      <c r="G3410" s="1">
        <v>5.3625998230202301</v>
      </c>
      <c r="H3410" s="2"/>
      <c r="I3410"/>
      <c r="J3410" s="2"/>
    </row>
    <row r="3411" spans="1:10" x14ac:dyDescent="0.2">
      <c r="A3411" s="2" t="s">
        <v>21</v>
      </c>
      <c r="B3411" s="9">
        <v>14.3</v>
      </c>
      <c r="C3411" s="9">
        <v>15.9</v>
      </c>
      <c r="D34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1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11" s="8">
        <v>148.39606893888299</v>
      </c>
      <c r="G3411" s="1">
        <v>5.58660115379051</v>
      </c>
      <c r="H3411" s="2"/>
      <c r="I3411"/>
      <c r="J3411" s="2"/>
    </row>
    <row r="3412" spans="1:10" x14ac:dyDescent="0.2">
      <c r="A3412" s="2" t="s">
        <v>21</v>
      </c>
      <c r="B3412" s="9">
        <v>14.3</v>
      </c>
      <c r="C3412" s="9">
        <v>15.9</v>
      </c>
      <c r="D34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1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12" s="8">
        <v>148.96902673401399</v>
      </c>
      <c r="G3412" s="1">
        <v>5.8094384330971103</v>
      </c>
      <c r="H3412" s="2"/>
      <c r="I3412"/>
      <c r="J3412" s="2"/>
    </row>
    <row r="3413" spans="1:10" x14ac:dyDescent="0.2">
      <c r="A3413" s="2" t="s">
        <v>21</v>
      </c>
      <c r="B3413" s="9">
        <v>14.3</v>
      </c>
      <c r="C3413" s="9">
        <v>15.9</v>
      </c>
      <c r="D34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1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13" s="8">
        <v>149.541984529145</v>
      </c>
      <c r="G3413" s="1">
        <v>6.03070232478475</v>
      </c>
      <c r="H3413" s="2"/>
      <c r="I3413"/>
      <c r="J3413" s="2"/>
    </row>
    <row r="3414" spans="1:10" x14ac:dyDescent="0.2">
      <c r="A3414" s="2" t="s">
        <v>21</v>
      </c>
      <c r="B3414" s="9">
        <v>14.3</v>
      </c>
      <c r="C3414" s="9">
        <v>15.9</v>
      </c>
      <c r="D34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1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14" s="8">
        <v>150.114942324276</v>
      </c>
      <c r="G3414" s="1">
        <v>6.2500260272597696</v>
      </c>
      <c r="H3414" s="2"/>
      <c r="I3414"/>
      <c r="J3414" s="2"/>
    </row>
    <row r="3415" spans="1:10" x14ac:dyDescent="0.2">
      <c r="A3415" s="2" t="s">
        <v>21</v>
      </c>
      <c r="B3415" s="9">
        <v>14.3</v>
      </c>
      <c r="C3415" s="9">
        <v>15.9</v>
      </c>
      <c r="D34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1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15" s="8">
        <v>150.687900119407</v>
      </c>
      <c r="G3415" s="1">
        <v>6.4670813353260304</v>
      </c>
      <c r="H3415" s="2"/>
      <c r="I3415"/>
      <c r="J3415" s="2"/>
    </row>
    <row r="3416" spans="1:10" x14ac:dyDescent="0.2">
      <c r="A3416" s="2" t="s">
        <v>21</v>
      </c>
      <c r="B3416" s="9">
        <v>14.3</v>
      </c>
      <c r="C3416" s="9">
        <v>15.9</v>
      </c>
      <c r="D34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1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16" s="8">
        <v>151.26085791453701</v>
      </c>
      <c r="G3416" s="1">
        <v>6.68157505544964</v>
      </c>
      <c r="H3416" s="2"/>
      <c r="I3416"/>
      <c r="J3416" s="2"/>
    </row>
    <row r="3417" spans="1:10" x14ac:dyDescent="0.2">
      <c r="A3417" s="2" t="s">
        <v>21</v>
      </c>
      <c r="B3417" s="9">
        <v>14.3</v>
      </c>
      <c r="C3417" s="9">
        <v>15.9</v>
      </c>
      <c r="D34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1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17" s="8">
        <v>151.83381570966799</v>
      </c>
      <c r="G3417" s="1">
        <v>6.8932457427410796</v>
      </c>
      <c r="H3417" s="2"/>
      <c r="I3417"/>
      <c r="J3417" s="2"/>
    </row>
    <row r="3418" spans="1:10" x14ac:dyDescent="0.2">
      <c r="A3418" s="2" t="s">
        <v>21</v>
      </c>
      <c r="B3418" s="9">
        <v>14.3</v>
      </c>
      <c r="C3418" s="9">
        <v>15.9</v>
      </c>
      <c r="D34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1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18" s="8">
        <v>152.40677350479899</v>
      </c>
      <c r="G3418" s="1">
        <v>7.1018607307356003</v>
      </c>
      <c r="H3418" s="2"/>
      <c r="I3418"/>
      <c r="J3418" s="2"/>
    </row>
    <row r="3419" spans="1:10" x14ac:dyDescent="0.2">
      <c r="A3419" s="2" t="s">
        <v>21</v>
      </c>
      <c r="B3419" s="9">
        <v>14.3</v>
      </c>
      <c r="C3419" s="9">
        <v>15.9</v>
      </c>
      <c r="D34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1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19" s="8">
        <v>152.97973129992999</v>
      </c>
      <c r="G3419" s="1">
        <v>7.3072134276037701</v>
      </c>
      <c r="H3419" s="2"/>
      <c r="I3419"/>
      <c r="J3419" s="2"/>
    </row>
    <row r="3420" spans="1:10" x14ac:dyDescent="0.2">
      <c r="A3420" s="2" t="s">
        <v>21</v>
      </c>
      <c r="B3420" s="9">
        <v>14.3</v>
      </c>
      <c r="C3420" s="9">
        <v>15.9</v>
      </c>
      <c r="D34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2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20" s="8">
        <v>153.552689095061</v>
      </c>
      <c r="G3420" s="1">
        <v>7.5091208547661799</v>
      </c>
      <c r="H3420" s="2"/>
      <c r="I3420"/>
      <c r="J3420" s="2"/>
    </row>
    <row r="3421" spans="1:10" x14ac:dyDescent="0.2">
      <c r="A3421" s="2" t="s">
        <v>21</v>
      </c>
      <c r="B3421" s="9">
        <v>14.3</v>
      </c>
      <c r="C3421" s="9">
        <v>15.9</v>
      </c>
      <c r="D34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2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21" s="8">
        <v>154.12564689019101</v>
      </c>
      <c r="G3421" s="1">
        <v>7.7074214060513002</v>
      </c>
      <c r="H3421" s="2"/>
      <c r="I3421"/>
      <c r="J3421" s="2"/>
    </row>
    <row r="3422" spans="1:10" x14ac:dyDescent="0.2">
      <c r="A3422" s="2" t="s">
        <v>21</v>
      </c>
      <c r="B3422" s="9">
        <v>14.3</v>
      </c>
      <c r="C3422" s="9">
        <v>15.9</v>
      </c>
      <c r="D34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2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22" s="8">
        <v>154.69860468532201</v>
      </c>
      <c r="G3422" s="1">
        <v>7.9019728074828404</v>
      </c>
      <c r="H3422" s="2"/>
      <c r="I3422"/>
      <c r="J3422" s="2"/>
    </row>
    <row r="3423" spans="1:10" x14ac:dyDescent="0.2">
      <c r="A3423" s="2" t="s">
        <v>21</v>
      </c>
      <c r="B3423" s="9">
        <v>14.3</v>
      </c>
      <c r="C3423" s="9">
        <v>15.9</v>
      </c>
      <c r="D34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2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23" s="8">
        <v>155.27156248045301</v>
      </c>
      <c r="G3423" s="1">
        <v>8.0926502595978196</v>
      </c>
      <c r="H3423" s="2"/>
      <c r="I3423"/>
      <c r="J3423" s="2"/>
    </row>
    <row r="3424" spans="1:10" x14ac:dyDescent="0.2">
      <c r="A3424" s="2" t="s">
        <v>21</v>
      </c>
      <c r="B3424" s="9">
        <v>14.3</v>
      </c>
      <c r="C3424" s="9">
        <v>15.9</v>
      </c>
      <c r="D34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2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24" s="8">
        <v>155.84452027558399</v>
      </c>
      <c r="G3424" s="1">
        <v>8.2793447458204792</v>
      </c>
      <c r="H3424" s="2"/>
      <c r="I3424"/>
      <c r="J3424" s="2"/>
    </row>
    <row r="3425" spans="1:10" x14ac:dyDescent="0.2">
      <c r="A3425" s="2" t="s">
        <v>21</v>
      </c>
      <c r="B3425" s="9">
        <v>14.3</v>
      </c>
      <c r="C3425" s="9">
        <v>15.9</v>
      </c>
      <c r="D34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2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25" s="8">
        <v>156.41747807071499</v>
      </c>
      <c r="G3425" s="1">
        <v>8.4619614919202402</v>
      </c>
      <c r="H3425" s="2"/>
      <c r="I3425"/>
      <c r="J3425" s="2"/>
    </row>
    <row r="3426" spans="1:10" x14ac:dyDescent="0.2">
      <c r="A3426" s="2" t="s">
        <v>21</v>
      </c>
      <c r="B3426" s="9">
        <v>14.3</v>
      </c>
      <c r="C3426" s="9">
        <v>15.9</v>
      </c>
      <c r="D34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2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26" s="8">
        <v>156.990435865846</v>
      </c>
      <c r="G3426" s="1">
        <v>8.6404185629428394</v>
      </c>
      <c r="H3426" s="2"/>
      <c r="I3426"/>
      <c r="J3426" s="2"/>
    </row>
    <row r="3427" spans="1:10" x14ac:dyDescent="0.2">
      <c r="A3427" s="2" t="s">
        <v>21</v>
      </c>
      <c r="B3427" s="9">
        <v>14.3</v>
      </c>
      <c r="C3427" s="9">
        <v>15.9</v>
      </c>
      <c r="D34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2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27" s="8">
        <v>157.563393660976</v>
      </c>
      <c r="G3427" s="1">
        <v>8.8146455852341496</v>
      </c>
      <c r="H3427" s="2"/>
      <c r="I3427"/>
      <c r="J3427" s="2"/>
    </row>
    <row r="3428" spans="1:10" x14ac:dyDescent="0.2">
      <c r="A3428" s="2" t="s">
        <v>21</v>
      </c>
      <c r="B3428" s="9">
        <v>14.3</v>
      </c>
      <c r="C3428" s="9">
        <v>15.9</v>
      </c>
      <c r="D34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2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28" s="8">
        <v>158.13635145610701</v>
      </c>
      <c r="G3428" s="1">
        <v>8.9845825823154897</v>
      </c>
      <c r="H3428" s="2"/>
      <c r="I3428"/>
      <c r="J3428" s="2"/>
    </row>
    <row r="3429" spans="1:10" x14ac:dyDescent="0.2">
      <c r="A3429" s="2" t="s">
        <v>21</v>
      </c>
      <c r="B3429" s="9">
        <v>14.3</v>
      </c>
      <c r="C3429" s="9">
        <v>15.9</v>
      </c>
      <c r="D34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2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29" s="8">
        <v>158.70930925123801</v>
      </c>
      <c r="G3429" s="1">
        <v>9.1501789143792998</v>
      </c>
      <c r="H3429" s="2"/>
      <c r="I3429"/>
      <c r="J3429" s="2"/>
    </row>
    <row r="3430" spans="1:10" x14ac:dyDescent="0.2">
      <c r="A3430" s="2" t="s">
        <v>21</v>
      </c>
      <c r="B3430" s="9">
        <v>14.3</v>
      </c>
      <c r="C3430" s="9">
        <v>15.9</v>
      </c>
      <c r="D34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3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30" s="8">
        <v>159.28226704636899</v>
      </c>
      <c r="G3430" s="1">
        <v>9.31139231212053</v>
      </c>
      <c r="H3430" s="2"/>
      <c r="I3430"/>
      <c r="J3430" s="2"/>
    </row>
    <row r="3431" spans="1:10" x14ac:dyDescent="0.2">
      <c r="A3431" s="2" t="s">
        <v>21</v>
      </c>
      <c r="B3431" s="9">
        <v>14.3</v>
      </c>
      <c r="C3431" s="9">
        <v>15.9</v>
      </c>
      <c r="D34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3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31" s="8">
        <v>159.85522484149999</v>
      </c>
      <c r="G3431" s="1">
        <v>9.4681879964524391</v>
      </c>
      <c r="H3431" s="2"/>
      <c r="I3431"/>
      <c r="J3431" s="2"/>
    </row>
    <row r="3432" spans="1:10" x14ac:dyDescent="0.2">
      <c r="A3432" s="2" t="s">
        <v>21</v>
      </c>
      <c r="B3432" s="9">
        <v>14.3</v>
      </c>
      <c r="C3432" s="9">
        <v>15.9</v>
      </c>
      <c r="D34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3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32" s="8">
        <v>160.42818263663099</v>
      </c>
      <c r="G3432" s="1">
        <v>9.62053787643225</v>
      </c>
      <c r="H3432" s="2"/>
      <c r="I3432"/>
      <c r="J3432" s="2"/>
    </row>
    <row r="3433" spans="1:10" x14ac:dyDescent="0.2">
      <c r="A3433" s="2" t="s">
        <v>21</v>
      </c>
      <c r="B3433" s="9">
        <v>14.3</v>
      </c>
      <c r="C3433" s="9">
        <v>15.9</v>
      </c>
      <c r="D34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3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33" s="8">
        <v>161.001140431761</v>
      </c>
      <c r="G3433" s="1">
        <v>9.7684198184169198</v>
      </c>
      <c r="H3433" s="2"/>
      <c r="I3433"/>
      <c r="J3433" s="2"/>
    </row>
    <row r="3434" spans="1:10" x14ac:dyDescent="0.2">
      <c r="A3434" s="2" t="s">
        <v>21</v>
      </c>
      <c r="B3434" s="9">
        <v>14.3</v>
      </c>
      <c r="C3434" s="9">
        <v>15.9</v>
      </c>
      <c r="D34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3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34" s="8">
        <v>161.574098226892</v>
      </c>
      <c r="G3434" s="1">
        <v>9.9118169801053497</v>
      </c>
      <c r="H3434" s="2"/>
      <c r="I3434"/>
      <c r="J3434" s="2"/>
    </row>
    <row r="3435" spans="1:10" x14ac:dyDescent="0.2">
      <c r="A3435" s="2" t="s">
        <v>21</v>
      </c>
      <c r="B3435" s="9">
        <v>14.3</v>
      </c>
      <c r="C3435" s="9">
        <v>15.9</v>
      </c>
      <c r="D34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3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35" s="8">
        <v>162.14705602202301</v>
      </c>
      <c r="G3435" s="1">
        <v>10.0507172036992</v>
      </c>
      <c r="H3435" s="2"/>
      <c r="I3435"/>
      <c r="J3435" s="2"/>
    </row>
    <row r="3436" spans="1:10" x14ac:dyDescent="0.2">
      <c r="A3436" s="2" t="s">
        <v>21</v>
      </c>
      <c r="B3436" s="9">
        <v>14.3</v>
      </c>
      <c r="C3436" s="9">
        <v>15.9</v>
      </c>
      <c r="D34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3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36" s="8">
        <v>162.72001381715401</v>
      </c>
      <c r="G3436" s="1">
        <v>10.185112462935299</v>
      </c>
      <c r="H3436" s="2"/>
      <c r="I3436"/>
      <c r="J3436" s="2"/>
    </row>
    <row r="3437" spans="1:10" x14ac:dyDescent="0.2">
      <c r="A3437" s="2" t="s">
        <v>21</v>
      </c>
      <c r="B3437" s="9">
        <v>14.3</v>
      </c>
      <c r="C3437" s="9">
        <v>15.9</v>
      </c>
      <c r="D34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3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37" s="8">
        <v>163.29297161228499</v>
      </c>
      <c r="G3437" s="1">
        <v>10.3149983592246</v>
      </c>
      <c r="H3437" s="2"/>
      <c r="I3437"/>
      <c r="J3437" s="2"/>
    </row>
    <row r="3438" spans="1:10" x14ac:dyDescent="0.2">
      <c r="A3438" s="2" t="s">
        <v>21</v>
      </c>
      <c r="B3438" s="9">
        <v>14.3</v>
      </c>
      <c r="C3438" s="9">
        <v>15.9</v>
      </c>
      <c r="D34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3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38" s="8">
        <v>163.865929407415</v>
      </c>
      <c r="G3438" s="1">
        <v>10.440373662555899</v>
      </c>
      <c r="H3438" s="2"/>
      <c r="I3438"/>
      <c r="J3438" s="2"/>
    </row>
    <row r="3439" spans="1:10" x14ac:dyDescent="0.2">
      <c r="A3439" s="2" t="s">
        <v>21</v>
      </c>
      <c r="B3439" s="9">
        <v>14.3</v>
      </c>
      <c r="C3439" s="9">
        <v>15.9</v>
      </c>
      <c r="D34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3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39" s="8">
        <v>164.438887202546</v>
      </c>
      <c r="G3439" s="1">
        <v>10.561239893223201</v>
      </c>
      <c r="H3439" s="2"/>
      <c r="I3439"/>
      <c r="J3439" s="2"/>
    </row>
    <row r="3440" spans="1:10" x14ac:dyDescent="0.2">
      <c r="A3440" s="2" t="s">
        <v>21</v>
      </c>
      <c r="B3440" s="9">
        <v>14.3</v>
      </c>
      <c r="C3440" s="9">
        <v>15.9</v>
      </c>
      <c r="D34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4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40" s="8">
        <v>165.011844997677</v>
      </c>
      <c r="G3440" s="1">
        <v>10.677600940785</v>
      </c>
      <c r="H3440" s="2"/>
      <c r="I3440"/>
      <c r="J3440" s="2"/>
    </row>
    <row r="3441" spans="1:10" x14ac:dyDescent="0.2">
      <c r="A3441" s="2" t="s">
        <v>21</v>
      </c>
      <c r="B3441" s="9">
        <v>14.3</v>
      </c>
      <c r="C3441" s="9">
        <v>15.9</v>
      </c>
      <c r="D34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4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41" s="8">
        <v>165.58480279280801</v>
      </c>
      <c r="G3441" s="1">
        <v>10.789462716995899</v>
      </c>
      <c r="H3441" s="2"/>
      <c r="I3441"/>
      <c r="J3441" s="2"/>
    </row>
    <row r="3442" spans="1:10" x14ac:dyDescent="0.2">
      <c r="A3442" s="2" t="s">
        <v>21</v>
      </c>
      <c r="B3442" s="9">
        <v>14.3</v>
      </c>
      <c r="C3442" s="9">
        <v>15.9</v>
      </c>
      <c r="D34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4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42" s="8">
        <v>166.15776058793901</v>
      </c>
      <c r="G3442" s="1">
        <v>10.8968328397389</v>
      </c>
      <c r="H3442" s="2"/>
      <c r="I3442"/>
      <c r="J3442" s="2"/>
    </row>
    <row r="3443" spans="1:10" x14ac:dyDescent="0.2">
      <c r="A3443" s="2" t="s">
        <v>21</v>
      </c>
      <c r="B3443" s="9">
        <v>14.3</v>
      </c>
      <c r="C3443" s="9">
        <v>15.9</v>
      </c>
      <c r="D34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4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43" s="8">
        <v>166.73071838307001</v>
      </c>
      <c r="G3443" s="1">
        <v>10.999720345258501</v>
      </c>
      <c r="H3443" s="2"/>
      <c r="I3443"/>
      <c r="J3443" s="2"/>
    </row>
    <row r="3444" spans="1:10" x14ac:dyDescent="0.2">
      <c r="A3444" s="2" t="s">
        <v>21</v>
      </c>
      <c r="B3444" s="9">
        <v>14.3</v>
      </c>
      <c r="C3444" s="9">
        <v>15.9</v>
      </c>
      <c r="D34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4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44" s="8">
        <v>167.30367617819999</v>
      </c>
      <c r="G3444" s="1">
        <v>11.0981354262391</v>
      </c>
      <c r="H3444" s="2"/>
      <c r="I3444"/>
      <c r="J3444" s="2"/>
    </row>
    <row r="3445" spans="1:10" x14ac:dyDescent="0.2">
      <c r="A3445" s="2" t="s">
        <v>21</v>
      </c>
      <c r="B3445" s="9">
        <v>14.3</v>
      </c>
      <c r="C3445" s="9">
        <v>15.9</v>
      </c>
      <c r="D34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4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45" s="8">
        <v>167.876633973331</v>
      </c>
      <c r="G3445" s="1">
        <v>11.1920891934947</v>
      </c>
      <c r="H3445" s="2"/>
      <c r="I3445"/>
      <c r="J3445" s="2"/>
    </row>
    <row r="3446" spans="1:10" x14ac:dyDescent="0.2">
      <c r="A3446" s="2" t="s">
        <v>21</v>
      </c>
      <c r="B3446" s="9">
        <v>14.3</v>
      </c>
      <c r="C3446" s="9">
        <v>15.9</v>
      </c>
      <c r="D34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4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46" s="8">
        <v>168.449591768462</v>
      </c>
      <c r="G3446" s="1">
        <v>11.281593459237399</v>
      </c>
      <c r="H3446" s="2"/>
      <c r="I3446"/>
      <c r="J3446" s="2"/>
    </row>
    <row r="3447" spans="1:10" x14ac:dyDescent="0.2">
      <c r="A3447" s="2" t="s">
        <v>21</v>
      </c>
      <c r="B3447" s="9">
        <v>14.3</v>
      </c>
      <c r="C3447" s="9">
        <v>15.9</v>
      </c>
      <c r="D34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4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47" s="8">
        <v>169.022549563593</v>
      </c>
      <c r="G3447" s="1">
        <v>11.366660540081799</v>
      </c>
      <c r="H3447" s="2"/>
      <c r="I3447"/>
      <c r="J3447" s="2"/>
    </row>
    <row r="3448" spans="1:10" x14ac:dyDescent="0.2">
      <c r="A3448" s="2" t="s">
        <v>21</v>
      </c>
      <c r="B3448" s="9">
        <v>14.3</v>
      </c>
      <c r="C3448" s="9">
        <v>15.9</v>
      </c>
      <c r="D34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4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48" s="8">
        <v>169.59550735872401</v>
      </c>
      <c r="G3448" s="1">
        <v>11.4473030781018</v>
      </c>
      <c r="H3448" s="2"/>
      <c r="I3448"/>
      <c r="J3448" s="2"/>
    </row>
    <row r="3449" spans="1:10" x14ac:dyDescent="0.2">
      <c r="A3449" s="2" t="s">
        <v>21</v>
      </c>
      <c r="B3449" s="9">
        <v>14.3</v>
      </c>
      <c r="C3449" s="9">
        <v>15.9</v>
      </c>
      <c r="D34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4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49" s="8">
        <v>170.16846515385501</v>
      </c>
      <c r="G3449" s="1">
        <v>11.523533878422</v>
      </c>
      <c r="H3449" s="2"/>
      <c r="I3449"/>
      <c r="J3449" s="2"/>
    </row>
    <row r="3450" spans="1:10" x14ac:dyDescent="0.2">
      <c r="A3450" s="2" t="s">
        <v>21</v>
      </c>
      <c r="B3450" s="9">
        <v>14.3</v>
      </c>
      <c r="C3450" s="9">
        <v>15.9</v>
      </c>
      <c r="D34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5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50" s="8">
        <v>170.74142294898499</v>
      </c>
      <c r="G3450" s="1">
        <v>11.595365761956</v>
      </c>
      <c r="H3450" s="2"/>
      <c r="I3450"/>
      <c r="J3450" s="2"/>
    </row>
    <row r="3451" spans="1:10" x14ac:dyDescent="0.2">
      <c r="A3451" s="2" t="s">
        <v>21</v>
      </c>
      <c r="B3451" s="9">
        <v>14.3</v>
      </c>
      <c r="C3451" s="9">
        <v>15.9</v>
      </c>
      <c r="D34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5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51" s="8">
        <v>171.31438074411599</v>
      </c>
      <c r="G3451" s="1">
        <v>11.662811432037399</v>
      </c>
      <c r="H3451" s="2"/>
      <c r="I3451"/>
      <c r="J3451" s="2"/>
    </row>
    <row r="3452" spans="1:10" x14ac:dyDescent="0.2">
      <c r="A3452" s="2" t="s">
        <v>21</v>
      </c>
      <c r="B3452" s="9">
        <v>14.3</v>
      </c>
      <c r="C3452" s="9">
        <v>15.9</v>
      </c>
      <c r="D34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5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52" s="8">
        <v>171.887338539247</v>
      </c>
      <c r="G3452" s="1">
        <v>11.7258833538102</v>
      </c>
      <c r="H3452" s="2"/>
      <c r="I3452"/>
      <c r="J3452" s="2"/>
    </row>
    <row r="3453" spans="1:10" x14ac:dyDescent="0.2">
      <c r="A3453" s="2" t="s">
        <v>21</v>
      </c>
      <c r="B3453" s="9">
        <v>14.3</v>
      </c>
      <c r="C3453" s="9">
        <v>15.9</v>
      </c>
      <c r="D34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5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53" s="8">
        <v>172.460296334378</v>
      </c>
      <c r="G3453" s="1">
        <v>11.7845936453446</v>
      </c>
      <c r="H3453" s="2"/>
      <c r="I3453"/>
      <c r="J3453" s="2"/>
    </row>
    <row r="3454" spans="1:10" x14ac:dyDescent="0.2">
      <c r="A3454" s="2" t="s">
        <v>21</v>
      </c>
      <c r="B3454" s="9">
        <v>14.3</v>
      </c>
      <c r="C3454" s="9">
        <v>15.9</v>
      </c>
      <c r="D34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5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54" s="8">
        <v>173.033254129509</v>
      </c>
      <c r="G3454" s="1">
        <v>11.8389539795531</v>
      </c>
      <c r="H3454" s="2"/>
      <c r="I3454"/>
      <c r="J3454" s="2"/>
    </row>
    <row r="3455" spans="1:10" x14ac:dyDescent="0.2">
      <c r="A3455" s="2" t="s">
        <v>21</v>
      </c>
      <c r="B3455" s="9">
        <v>14.3</v>
      </c>
      <c r="C3455" s="9">
        <v>15.9</v>
      </c>
      <c r="D34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5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55" s="8">
        <v>173.60621192463901</v>
      </c>
      <c r="G3455" s="1">
        <v>11.888975496069699</v>
      </c>
      <c r="H3455" s="2"/>
      <c r="I3455"/>
      <c r="J3455" s="2"/>
    </row>
    <row r="3456" spans="1:10" x14ac:dyDescent="0.2">
      <c r="A3456" s="2" t="s">
        <v>21</v>
      </c>
      <c r="B3456" s="9">
        <v>14.3</v>
      </c>
      <c r="C3456" s="9">
        <v>15.9</v>
      </c>
      <c r="D34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5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56" s="8">
        <v>174.17916971976999</v>
      </c>
      <c r="G3456" s="1">
        <v>11.9346687223324</v>
      </c>
      <c r="H3456" s="2"/>
      <c r="I3456"/>
      <c r="J3456" s="2"/>
    </row>
    <row r="3457" spans="1:10" x14ac:dyDescent="0.2">
      <c r="A3457" s="2" t="s">
        <v>21</v>
      </c>
      <c r="B3457" s="9">
        <v>14.3</v>
      </c>
      <c r="C3457" s="9">
        <v>15.9</v>
      </c>
      <c r="D34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57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57" s="8">
        <v>174.75212751490099</v>
      </c>
      <c r="G3457" s="1">
        <v>11.976043503204201</v>
      </c>
      <c r="H3457" s="2"/>
      <c r="I3457"/>
      <c r="J3457" s="2"/>
    </row>
    <row r="3458" spans="1:10" x14ac:dyDescent="0.2">
      <c r="A3458" s="2" t="s">
        <v>21</v>
      </c>
      <c r="B3458" s="9">
        <v>14.3</v>
      </c>
      <c r="C3458" s="9">
        <v>15.9</v>
      </c>
      <c r="D34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58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58" s="8">
        <v>175.32508531003199</v>
      </c>
      <c r="G3458" s="1">
        <v>12.0131089385184</v>
      </c>
      <c r="H3458" s="2"/>
      <c r="I3458"/>
      <c r="J3458" s="2"/>
    </row>
    <row r="3459" spans="1:10" x14ac:dyDescent="0.2">
      <c r="A3459" s="2" t="s">
        <v>21</v>
      </c>
      <c r="B3459" s="9">
        <v>14.3</v>
      </c>
      <c r="C3459" s="9">
        <v>15.9</v>
      </c>
      <c r="D34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59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59" s="8">
        <v>175.898043105163</v>
      </c>
      <c r="G3459" s="1">
        <v>12.045873328023101</v>
      </c>
      <c r="H3459" s="2"/>
      <c r="I3459"/>
      <c r="J3459" s="2"/>
    </row>
    <row r="3460" spans="1:10" x14ac:dyDescent="0.2">
      <c r="A3460" s="2" t="s">
        <v>21</v>
      </c>
      <c r="B3460" s="9">
        <v>14.3</v>
      </c>
      <c r="C3460" s="9">
        <v>15.9</v>
      </c>
      <c r="D34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60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60" s="8">
        <v>176.471000900294</v>
      </c>
      <c r="G3460" s="1">
        <v>12.0743441232439</v>
      </c>
      <c r="H3460" s="2"/>
      <c r="I3460"/>
      <c r="J3460" s="2"/>
    </row>
    <row r="3461" spans="1:10" x14ac:dyDescent="0.2">
      <c r="A3461" s="2" t="s">
        <v>21</v>
      </c>
      <c r="B3461" s="9">
        <v>14.3</v>
      </c>
      <c r="C3461" s="9">
        <v>15.9</v>
      </c>
      <c r="D34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61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61" s="8">
        <v>177.04395869542401</v>
      </c>
      <c r="G3461" s="1">
        <v>12.0985278858581</v>
      </c>
      <c r="H3461" s="2"/>
      <c r="I3461"/>
      <c r="J3461" s="2"/>
    </row>
    <row r="3462" spans="1:10" x14ac:dyDescent="0.2">
      <c r="A3462" s="2" t="s">
        <v>21</v>
      </c>
      <c r="B3462" s="9">
        <v>14.3</v>
      </c>
      <c r="C3462" s="9">
        <v>15.9</v>
      </c>
      <c r="D34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62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62" s="8">
        <v>177.61691649055501</v>
      </c>
      <c r="G3462" s="1">
        <v>12.1184302522152</v>
      </c>
      <c r="H3462" s="2"/>
      <c r="I3462"/>
      <c r="J3462" s="2"/>
    </row>
    <row r="3463" spans="1:10" x14ac:dyDescent="0.2">
      <c r="A3463" s="2" t="s">
        <v>21</v>
      </c>
      <c r="B3463" s="9">
        <v>14.3</v>
      </c>
      <c r="C3463" s="9">
        <v>15.9</v>
      </c>
      <c r="D34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63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63" s="8">
        <v>178.18987428568599</v>
      </c>
      <c r="G3463" s="1">
        <v>12.134055903707001</v>
      </c>
      <c r="H3463" s="2"/>
      <c r="I3463"/>
      <c r="J3463" s="2"/>
    </row>
    <row r="3464" spans="1:10" x14ac:dyDescent="0.2">
      <c r="A3464" s="2" t="s">
        <v>21</v>
      </c>
      <c r="B3464" s="9">
        <v>14.3</v>
      </c>
      <c r="C3464" s="9">
        <v>15.9</v>
      </c>
      <c r="D34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64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64" s="8">
        <v>178.76283208081699</v>
      </c>
      <c r="G3464" s="1">
        <v>12.1454085427234</v>
      </c>
      <c r="H3464" s="2"/>
      <c r="I3464"/>
      <c r="J3464" s="2"/>
    </row>
    <row r="3465" spans="1:10" x14ac:dyDescent="0.2">
      <c r="A3465" s="2" t="s">
        <v>21</v>
      </c>
      <c r="B3465" s="9">
        <v>14.3</v>
      </c>
      <c r="C3465" s="9">
        <v>15.9</v>
      </c>
      <c r="D34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65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65" s="8">
        <v>179.335789875948</v>
      </c>
      <c r="G3465" s="1">
        <v>12.1524908739928</v>
      </c>
      <c r="H3465" s="2"/>
      <c r="I3465"/>
      <c r="J3465" s="2"/>
    </row>
    <row r="3466" spans="1:10" x14ac:dyDescent="0.2">
      <c r="A3466" s="2" t="s">
        <v>21</v>
      </c>
      <c r="B3466" s="9">
        <v>14.3</v>
      </c>
      <c r="C3466" s="9">
        <v>15.9</v>
      </c>
      <c r="D34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04.0--07.2</v>
      </c>
      <c r="E3466" s="6">
        <f>IF(Table1[[#This Row],[Photon energy to (eV)]]="",2*Table1[[#This Row],[Photon energy fr (eV)]]-Threshold,(Table1[[#This Row],[Photon energy fr (eV)]]+Table1[[#This Row],[Photon energy to (eV)]])/2)</f>
        <v>15.100000000000001</v>
      </c>
      <c r="F3466" s="8">
        <v>179.908747671079</v>
      </c>
      <c r="G3466" s="1">
        <v>12.155304591143199</v>
      </c>
      <c r="H3466" s="2"/>
      <c r="I3466"/>
      <c r="J3466" s="2"/>
    </row>
    <row r="3467" spans="1:10" x14ac:dyDescent="0.2">
      <c r="A3467" s="2" t="s">
        <v>21</v>
      </c>
      <c r="B3467" s="9">
        <v>15.25</v>
      </c>
      <c r="C3467" s="9"/>
      <c r="D34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6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67" s="8">
        <v>0</v>
      </c>
      <c r="G3467" s="1">
        <v>11.4256629040188</v>
      </c>
      <c r="H3467" s="2"/>
      <c r="I3467"/>
      <c r="J3467" s="2"/>
    </row>
    <row r="3468" spans="1:10" x14ac:dyDescent="0.2">
      <c r="A3468" s="2" t="s">
        <v>21</v>
      </c>
      <c r="B3468" s="9">
        <v>15.25</v>
      </c>
      <c r="C3468" s="9"/>
      <c r="D34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6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68" s="8">
        <v>0.57295779513082301</v>
      </c>
      <c r="G3468" s="1">
        <v>11.4234314344097</v>
      </c>
      <c r="H3468" s="2"/>
      <c r="I3468"/>
      <c r="J3468" s="2"/>
    </row>
    <row r="3469" spans="1:10" x14ac:dyDescent="0.2">
      <c r="A3469" s="2" t="s">
        <v>21</v>
      </c>
      <c r="B3469" s="9">
        <v>15.25</v>
      </c>
      <c r="C3469" s="9"/>
      <c r="D34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6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69" s="8">
        <v>1.14591559026165</v>
      </c>
      <c r="G3469" s="1">
        <v>11.4167363673756</v>
      </c>
      <c r="H3469" s="2"/>
      <c r="I3469"/>
      <c r="J3469" s="2"/>
    </row>
    <row r="3470" spans="1:10" x14ac:dyDescent="0.2">
      <c r="A3470" s="2" t="s">
        <v>21</v>
      </c>
      <c r="B3470" s="9">
        <v>15.25</v>
      </c>
      <c r="C3470" s="9"/>
      <c r="D34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7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70" s="8">
        <v>1.71887338539247</v>
      </c>
      <c r="G3470" s="1">
        <v>11.405575731049399</v>
      </c>
      <c r="H3470" s="2"/>
      <c r="I3470"/>
      <c r="J3470" s="2"/>
    </row>
    <row r="3471" spans="1:10" x14ac:dyDescent="0.2">
      <c r="A3471" s="2" t="s">
        <v>21</v>
      </c>
      <c r="B3471" s="9">
        <v>15.25</v>
      </c>
      <c r="C3471" s="9"/>
      <c r="D34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7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71" s="8">
        <v>2.2918311805232898</v>
      </c>
      <c r="G3471" s="1">
        <v>11.3899462464984</v>
      </c>
      <c r="H3471" s="2"/>
      <c r="I3471"/>
      <c r="J3471" s="2"/>
    </row>
    <row r="3472" spans="1:10" x14ac:dyDescent="0.2">
      <c r="A3472" s="2" t="s">
        <v>21</v>
      </c>
      <c r="B3472" s="9">
        <v>15.25</v>
      </c>
      <c r="C3472" s="9"/>
      <c r="D34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7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72" s="8">
        <v>2.8647889756541201</v>
      </c>
      <c r="G3472" s="1">
        <v>11.369843339359401</v>
      </c>
      <c r="H3472" s="2"/>
      <c r="I3472"/>
      <c r="J3472" s="2"/>
    </row>
    <row r="3473" spans="1:10" x14ac:dyDescent="0.2">
      <c r="A3473" s="2" t="s">
        <v>21</v>
      </c>
      <c r="B3473" s="9">
        <v>15.25</v>
      </c>
      <c r="C3473" s="9"/>
      <c r="D34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7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73" s="8">
        <v>3.4377467707849401</v>
      </c>
      <c r="G3473" s="1">
        <v>11.3452611563369</v>
      </c>
      <c r="H3473" s="2"/>
      <c r="I3473"/>
      <c r="J3473" s="2"/>
    </row>
    <row r="3474" spans="1:10" x14ac:dyDescent="0.2">
      <c r="A3474" s="2" t="s">
        <v>21</v>
      </c>
      <c r="B3474" s="9">
        <v>15.25</v>
      </c>
      <c r="C3474" s="9"/>
      <c r="D34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7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74" s="8">
        <v>4.0107045659157601</v>
      </c>
      <c r="G3474" s="1">
        <v>11.316192586119399</v>
      </c>
      <c r="H3474" s="2"/>
      <c r="I3474"/>
      <c r="J3474" s="2"/>
    </row>
    <row r="3475" spans="1:10" x14ac:dyDescent="0.2">
      <c r="A3475" s="2" t="s">
        <v>21</v>
      </c>
      <c r="B3475" s="9">
        <v>15.25</v>
      </c>
      <c r="C3475" s="9"/>
      <c r="D34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7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75" s="8">
        <v>4.5836623610465903</v>
      </c>
      <c r="G3475" s="1">
        <v>11.282629286291099</v>
      </c>
      <c r="H3475" s="2"/>
      <c r="I3475"/>
      <c r="J3475" s="2"/>
    </row>
    <row r="3476" spans="1:10" x14ac:dyDescent="0.2">
      <c r="A3476" s="2" t="s">
        <v>21</v>
      </c>
      <c r="B3476" s="9">
        <v>15.25</v>
      </c>
      <c r="C3476" s="9"/>
      <c r="D34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7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76" s="8">
        <v>5.1566201561774099</v>
      </c>
      <c r="G3476" s="1">
        <v>11.244561714707199</v>
      </c>
      <c r="H3476" s="2"/>
      <c r="I3476"/>
      <c r="J3476" s="2"/>
    </row>
    <row r="3477" spans="1:10" x14ac:dyDescent="0.2">
      <c r="A3477" s="2" t="s">
        <v>21</v>
      </c>
      <c r="B3477" s="9">
        <v>15.25</v>
      </c>
      <c r="C3477" s="9"/>
      <c r="D34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7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77" s="8">
        <v>5.7295779513082303</v>
      </c>
      <c r="G3477" s="1">
        <v>11.2019791673301</v>
      </c>
      <c r="H3477" s="2"/>
      <c r="I3477"/>
      <c r="J3477" s="2"/>
    </row>
    <row r="3478" spans="1:10" x14ac:dyDescent="0.2">
      <c r="A3478" s="2" t="s">
        <v>21</v>
      </c>
      <c r="B3478" s="9">
        <v>15.25</v>
      </c>
      <c r="C3478" s="9"/>
      <c r="D34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7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78" s="8">
        <v>6.3025357464390597</v>
      </c>
      <c r="G3478" s="1">
        <v>11.154869821616799</v>
      </c>
      <c r="H3478" s="2"/>
      <c r="I3478"/>
      <c r="J3478" s="2"/>
    </row>
    <row r="3479" spans="1:10" x14ac:dyDescent="0.2">
      <c r="A3479" s="2" t="s">
        <v>21</v>
      </c>
      <c r="B3479" s="9">
        <v>15.25</v>
      </c>
      <c r="C3479" s="9"/>
      <c r="D34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7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79" s="8">
        <v>6.8754935415698801</v>
      </c>
      <c r="G3479" s="1">
        <v>11.103220786790001</v>
      </c>
      <c r="H3479" s="2"/>
      <c r="I3479"/>
      <c r="J3479" s="2"/>
    </row>
    <row r="3480" spans="1:10" x14ac:dyDescent="0.2">
      <c r="A3480" s="2" t="s">
        <v>21</v>
      </c>
      <c r="B3480" s="9">
        <v>15.25</v>
      </c>
      <c r="C3480" s="9"/>
      <c r="D34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8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80" s="8">
        <v>7.4484513367006997</v>
      </c>
      <c r="G3480" s="1">
        <v>11.047018160659199</v>
      </c>
      <c r="H3480" s="2"/>
      <c r="I3480"/>
      <c r="J3480" s="2"/>
    </row>
    <row r="3481" spans="1:10" x14ac:dyDescent="0.2">
      <c r="A3481" s="2" t="s">
        <v>21</v>
      </c>
      <c r="B3481" s="9">
        <v>15.25</v>
      </c>
      <c r="C3481" s="9"/>
      <c r="D34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8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81" s="8">
        <v>8.0214091318315308</v>
      </c>
      <c r="G3481" s="1">
        <v>10.9862470945243</v>
      </c>
      <c r="H3481" s="2"/>
      <c r="I3481"/>
      <c r="J3481" s="2"/>
    </row>
    <row r="3482" spans="1:10" x14ac:dyDescent="0.2">
      <c r="A3482" s="2" t="s">
        <v>21</v>
      </c>
      <c r="B3482" s="9">
        <v>15.25</v>
      </c>
      <c r="C3482" s="9"/>
      <c r="D34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8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82" s="8">
        <v>8.5943669269623495</v>
      </c>
      <c r="G3482" s="1">
        <v>10.920891865229301</v>
      </c>
      <c r="H3482" s="2"/>
      <c r="I3482"/>
      <c r="J3482" s="2"/>
    </row>
    <row r="3483" spans="1:10" x14ac:dyDescent="0.2">
      <c r="A3483" s="2" t="s">
        <v>21</v>
      </c>
      <c r="B3483" s="9">
        <v>15.25</v>
      </c>
      <c r="C3483" s="9"/>
      <c r="D34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8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83" s="8">
        <v>9.16732472209317</v>
      </c>
      <c r="G3483" s="1">
        <v>10.8509359571629</v>
      </c>
      <c r="H3483" s="2"/>
      <c r="I3483"/>
      <c r="J3483" s="2"/>
    </row>
    <row r="3484" spans="1:10" x14ac:dyDescent="0.2">
      <c r="A3484" s="2" t="s">
        <v>21</v>
      </c>
      <c r="B3484" s="9">
        <v>15.25</v>
      </c>
      <c r="C3484" s="9"/>
      <c r="D34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8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84" s="8">
        <v>9.7402825172239993</v>
      </c>
      <c r="G3484" s="1">
        <v>10.7763621532087</v>
      </c>
      <c r="H3484" s="2"/>
      <c r="I3484"/>
      <c r="J3484" s="2"/>
    </row>
    <row r="3485" spans="1:10" x14ac:dyDescent="0.2">
      <c r="A3485" s="2" t="s">
        <v>21</v>
      </c>
      <c r="B3485" s="9">
        <v>15.25</v>
      </c>
      <c r="C3485" s="9"/>
      <c r="D34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8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85" s="8">
        <v>10.3132403123548</v>
      </c>
      <c r="G3485" s="1">
        <v>10.6971526359079</v>
      </c>
      <c r="H3485" s="2"/>
      <c r="I3485"/>
      <c r="J3485" s="2"/>
    </row>
    <row r="3486" spans="1:10" x14ac:dyDescent="0.2">
      <c r="A3486" s="2" t="s">
        <v>21</v>
      </c>
      <c r="B3486" s="9">
        <v>15.25</v>
      </c>
      <c r="C3486" s="9"/>
      <c r="D34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8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86" s="8">
        <v>10.886198107485599</v>
      </c>
      <c r="G3486" s="1">
        <v>10.6132891005917</v>
      </c>
      <c r="H3486" s="2"/>
      <c r="I3486"/>
      <c r="J3486" s="2"/>
    </row>
    <row r="3487" spans="1:10" x14ac:dyDescent="0.2">
      <c r="A3487" s="2" t="s">
        <v>21</v>
      </c>
      <c r="B3487" s="9">
        <v>15.25</v>
      </c>
      <c r="C3487" s="9"/>
      <c r="D34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8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87" s="8">
        <v>11.4591559026165</v>
      </c>
      <c r="G3487" s="1">
        <v>10.5247528806141</v>
      </c>
      <c r="H3487" s="2"/>
      <c r="I3487"/>
      <c r="J3487" s="2"/>
    </row>
    <row r="3488" spans="1:10" x14ac:dyDescent="0.2">
      <c r="A3488" s="2" t="s">
        <v>21</v>
      </c>
      <c r="B3488" s="9">
        <v>15.25</v>
      </c>
      <c r="C3488" s="9"/>
      <c r="D34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8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88" s="8">
        <v>12.032113697747301</v>
      </c>
      <c r="G3488" s="1">
        <v>10.4315250862408</v>
      </c>
      <c r="H3488" s="2"/>
      <c r="I3488"/>
      <c r="J3488" s="2"/>
    </row>
    <row r="3489" spans="1:10" x14ac:dyDescent="0.2">
      <c r="A3489" s="2" t="s">
        <v>21</v>
      </c>
      <c r="B3489" s="9">
        <v>15.25</v>
      </c>
      <c r="C3489" s="9"/>
      <c r="D34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8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89" s="8">
        <v>12.6050714928781</v>
      </c>
      <c r="G3489" s="1">
        <v>10.3335867583931</v>
      </c>
      <c r="H3489" s="2"/>
      <c r="I3489"/>
      <c r="J3489" s="2"/>
    </row>
    <row r="3490" spans="1:10" x14ac:dyDescent="0.2">
      <c r="A3490" s="2" t="s">
        <v>21</v>
      </c>
      <c r="B3490" s="9">
        <v>15.25</v>
      </c>
      <c r="C3490" s="9"/>
      <c r="D34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9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90" s="8">
        <v>13.178029288008901</v>
      </c>
      <c r="G3490" s="1">
        <v>10.230919038845</v>
      </c>
      <c r="H3490" s="2"/>
      <c r="I3490"/>
      <c r="J3490" s="2"/>
    </row>
    <row r="3491" spans="1:10" x14ac:dyDescent="0.2">
      <c r="A3491" s="2" t="s">
        <v>21</v>
      </c>
      <c r="B3491" s="9">
        <v>15.25</v>
      </c>
      <c r="C3491" s="9"/>
      <c r="D34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9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91" s="8">
        <v>13.750987083139799</v>
      </c>
      <c r="G3491" s="1">
        <v>10.123503358361299</v>
      </c>
      <c r="H3491" s="2"/>
      <c r="I3491"/>
      <c r="J3491" s="2"/>
    </row>
    <row r="3492" spans="1:10" x14ac:dyDescent="0.2">
      <c r="A3492" s="2" t="s">
        <v>21</v>
      </c>
      <c r="B3492" s="9">
        <v>15.25</v>
      </c>
      <c r="C3492" s="9"/>
      <c r="D34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9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92" s="8">
        <v>14.3239448782706</v>
      </c>
      <c r="G3492" s="1">
        <v>10.0113216443987</v>
      </c>
      <c r="H3492" s="2"/>
      <c r="I3492"/>
      <c r="J3492" s="2"/>
    </row>
    <row r="3493" spans="1:10" x14ac:dyDescent="0.2">
      <c r="A3493" s="2" t="s">
        <v>21</v>
      </c>
      <c r="B3493" s="9">
        <v>15.25</v>
      </c>
      <c r="C3493" s="9"/>
      <c r="D34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9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93" s="8">
        <v>14.896902673401399</v>
      </c>
      <c r="G3493" s="1">
        <v>9.8943565503217794</v>
      </c>
      <c r="H3493" s="2"/>
      <c r="I3493"/>
      <c r="J3493" s="2"/>
    </row>
    <row r="3494" spans="1:10" x14ac:dyDescent="0.2">
      <c r="A3494" s="2" t="s">
        <v>21</v>
      </c>
      <c r="B3494" s="9">
        <v>15.25</v>
      </c>
      <c r="C3494" s="9"/>
      <c r="D34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9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94" s="8">
        <v>15.4698604685322</v>
      </c>
      <c r="G3494" s="1">
        <v>9.7725917086677292</v>
      </c>
      <c r="H3494" s="2"/>
      <c r="I3494"/>
      <c r="J3494" s="2"/>
    </row>
    <row r="3495" spans="1:10" x14ac:dyDescent="0.2">
      <c r="A3495" s="2" t="s">
        <v>21</v>
      </c>
      <c r="B3495" s="9">
        <v>15.25</v>
      </c>
      <c r="C3495" s="9"/>
      <c r="D34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9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95" s="8">
        <v>16.042818263663101</v>
      </c>
      <c r="G3495" s="1">
        <v>9.6460120097896507</v>
      </c>
      <c r="H3495" s="2"/>
      <c r="I3495"/>
      <c r="J3495" s="2"/>
    </row>
    <row r="3496" spans="1:10" x14ac:dyDescent="0.2">
      <c r="A3496" s="2" t="s">
        <v>21</v>
      </c>
      <c r="B3496" s="9">
        <v>15.25</v>
      </c>
      <c r="C3496" s="9"/>
      <c r="D34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9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96" s="8">
        <v>16.615776058793902</v>
      </c>
      <c r="G3496" s="1">
        <v>9.5146039100546496</v>
      </c>
      <c r="H3496" s="2"/>
      <c r="I3496"/>
      <c r="J3496" s="2"/>
    </row>
    <row r="3497" spans="1:10" x14ac:dyDescent="0.2">
      <c r="A3497" s="2" t="s">
        <v>21</v>
      </c>
      <c r="B3497" s="9">
        <v>15.25</v>
      </c>
      <c r="C3497" s="9"/>
      <c r="D34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9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97" s="8">
        <v>17.188733853924699</v>
      </c>
      <c r="G3497" s="1">
        <v>9.3783557704396596</v>
      </c>
      <c r="H3497" s="2"/>
      <c r="I3497"/>
      <c r="J3497" s="2"/>
    </row>
    <row r="3498" spans="1:10" x14ac:dyDescent="0.2">
      <c r="A3498" s="2" t="s">
        <v>21</v>
      </c>
      <c r="B3498" s="9">
        <v>15.25</v>
      </c>
      <c r="C3498" s="9"/>
      <c r="D34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9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98" s="8">
        <v>17.7616916490555</v>
      </c>
      <c r="G3498" s="1">
        <v>9.2372582307209701</v>
      </c>
      <c r="H3498" s="2"/>
      <c r="I3498"/>
      <c r="J3498" s="2"/>
    </row>
    <row r="3499" spans="1:10" x14ac:dyDescent="0.2">
      <c r="A3499" s="2" t="s">
        <v>21</v>
      </c>
      <c r="B3499" s="9">
        <v>15.25</v>
      </c>
      <c r="C3499" s="9"/>
      <c r="D34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49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499" s="8">
        <v>18.334649444186301</v>
      </c>
      <c r="G3499" s="1">
        <v>9.0913046207452606</v>
      </c>
      <c r="H3499" s="2"/>
      <c r="I3499"/>
      <c r="J3499" s="2"/>
    </row>
    <row r="3500" spans="1:10" x14ac:dyDescent="0.2">
      <c r="A3500" s="2" t="s">
        <v>21</v>
      </c>
      <c r="B3500" s="9">
        <v>15.25</v>
      </c>
      <c r="C3500" s="9"/>
      <c r="D35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0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00" s="8">
        <v>18.907607239317201</v>
      </c>
      <c r="G3500" s="1">
        <v>8.9404914140667202</v>
      </c>
      <c r="H3500" s="2"/>
      <c r="I3500"/>
      <c r="J3500" s="2"/>
    </row>
    <row r="3501" spans="1:10" x14ac:dyDescent="0.2">
      <c r="A3501" s="2" t="s">
        <v>21</v>
      </c>
      <c r="B3501" s="9">
        <v>15.25</v>
      </c>
      <c r="C3501" s="9"/>
      <c r="D35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0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01" s="8">
        <v>19.480565034447999</v>
      </c>
      <c r="G3501" s="1">
        <v>8.78481872770287</v>
      </c>
      <c r="H3501" s="2"/>
      <c r="I3501"/>
      <c r="J3501" s="2"/>
    </row>
    <row r="3502" spans="1:10" x14ac:dyDescent="0.2">
      <c r="A3502" s="2" t="s">
        <v>21</v>
      </c>
      <c r="B3502" s="9">
        <v>15.25</v>
      </c>
      <c r="C3502" s="9"/>
      <c r="D35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0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02" s="8">
        <v>20.0535228295788</v>
      </c>
      <c r="G3502" s="1">
        <v>8.6242908714728692</v>
      </c>
      <c r="H3502" s="2"/>
      <c r="I3502"/>
      <c r="J3502" s="2"/>
    </row>
    <row r="3503" spans="1:10" x14ac:dyDescent="0.2">
      <c r="A3503" s="2" t="s">
        <v>21</v>
      </c>
      <c r="B3503" s="9">
        <v>15.25</v>
      </c>
      <c r="C3503" s="9"/>
      <c r="D35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0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03" s="8">
        <v>20.6264806247096</v>
      </c>
      <c r="G3503" s="1">
        <v>8.4589169541127198</v>
      </c>
      <c r="H3503" s="2"/>
      <c r="I3503"/>
      <c r="J3503" s="2"/>
    </row>
    <row r="3504" spans="1:10" x14ac:dyDescent="0.2">
      <c r="A3504" s="2" t="s">
        <v>21</v>
      </c>
      <c r="B3504" s="9">
        <v>15.25</v>
      </c>
      <c r="C3504" s="9"/>
      <c r="D35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0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04" s="8">
        <v>21.199438419840501</v>
      </c>
      <c r="G3504" s="1">
        <v>8.2887115500085393</v>
      </c>
      <c r="H3504" s="2"/>
      <c r="I3504"/>
      <c r="J3504" s="2"/>
    </row>
    <row r="3505" spans="1:10" x14ac:dyDescent="0.2">
      <c r="A3505" s="2" t="s">
        <v>21</v>
      </c>
      <c r="B3505" s="9">
        <v>15.25</v>
      </c>
      <c r="C3505" s="9"/>
      <c r="D35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0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05" s="8">
        <v>21.772396214971302</v>
      </c>
      <c r="G3505" s="1">
        <v>8.1136954332539108</v>
      </c>
      <c r="H3505" s="2"/>
      <c r="I3505"/>
      <c r="J3505" s="2"/>
    </row>
    <row r="3506" spans="1:10" x14ac:dyDescent="0.2">
      <c r="A3506" s="2" t="s">
        <v>21</v>
      </c>
      <c r="B3506" s="9">
        <v>15.25</v>
      </c>
      <c r="C3506" s="9"/>
      <c r="D35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0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06" s="8">
        <v>22.345354010102099</v>
      </c>
      <c r="G3506" s="1">
        <v>7.9338963858699403</v>
      </c>
      <c r="H3506" s="2"/>
      <c r="I3506"/>
      <c r="J3506" s="2"/>
    </row>
    <row r="3507" spans="1:10" x14ac:dyDescent="0.2">
      <c r="A3507" s="2" t="s">
        <v>21</v>
      </c>
      <c r="B3507" s="9">
        <v>15.25</v>
      </c>
      <c r="C3507" s="9"/>
      <c r="D35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0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07" s="8">
        <v>22.9183118052329</v>
      </c>
      <c r="G3507" s="1">
        <v>7.7493500872938297</v>
      </c>
      <c r="H3507" s="2"/>
      <c r="I3507"/>
      <c r="J3507" s="2"/>
    </row>
    <row r="3508" spans="1:10" x14ac:dyDescent="0.2">
      <c r="A3508" s="2" t="s">
        <v>21</v>
      </c>
      <c r="B3508" s="9">
        <v>15.25</v>
      </c>
      <c r="C3508" s="9"/>
      <c r="D35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0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08" s="8">
        <v>23.4912696003638</v>
      </c>
      <c r="G3508" s="1">
        <v>7.5601010942838398</v>
      </c>
      <c r="H3508" s="2"/>
      <c r="I3508"/>
      <c r="J3508" s="2"/>
    </row>
    <row r="3509" spans="1:10" x14ac:dyDescent="0.2">
      <c r="A3509" s="2" t="s">
        <v>21</v>
      </c>
      <c r="B3509" s="9">
        <v>15.25</v>
      </c>
      <c r="C3509" s="9"/>
      <c r="D35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0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09" s="8">
        <v>24.064227395494601</v>
      </c>
      <c r="G3509" s="1">
        <v>7.36620391854626</v>
      </c>
      <c r="H3509" s="2"/>
      <c r="I3509"/>
      <c r="J3509" s="2"/>
    </row>
    <row r="3510" spans="1:10" x14ac:dyDescent="0.2">
      <c r="A3510" s="2" t="s">
        <v>21</v>
      </c>
      <c r="B3510" s="9">
        <v>15.25</v>
      </c>
      <c r="C3510" s="9"/>
      <c r="D35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1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10" s="8">
        <v>24.637185190625399</v>
      </c>
      <c r="G3510" s="1">
        <v>7.1677242140299997</v>
      </c>
      <c r="H3510" s="2"/>
      <c r="I3510"/>
      <c r="J3510" s="2"/>
    </row>
    <row r="3511" spans="1:10" x14ac:dyDescent="0.2">
      <c r="A3511" s="2" t="s">
        <v>21</v>
      </c>
      <c r="B3511" s="9">
        <v>15.25</v>
      </c>
      <c r="C3511" s="9"/>
      <c r="D35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1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11" s="8">
        <v>25.2101429857562</v>
      </c>
      <c r="G3511" s="1">
        <v>6.9647400828154504</v>
      </c>
      <c r="H3511" s="2"/>
      <c r="I3511"/>
      <c r="J3511" s="2"/>
    </row>
    <row r="3512" spans="1:10" x14ac:dyDescent="0.2">
      <c r="A3512" s="2" t="s">
        <v>21</v>
      </c>
      <c r="B3512" s="9">
        <v>15.25</v>
      </c>
      <c r="C3512" s="9"/>
      <c r="D35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1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12" s="8">
        <v>25.783100780887001</v>
      </c>
      <c r="G3512" s="1">
        <v>6.7573435135859201</v>
      </c>
      <c r="H3512" s="2"/>
      <c r="I3512"/>
      <c r="J3512" s="2"/>
    </row>
    <row r="3513" spans="1:10" x14ac:dyDescent="0.2">
      <c r="A3513" s="2" t="s">
        <v>21</v>
      </c>
      <c r="B3513" s="9">
        <v>15.25</v>
      </c>
      <c r="C3513" s="9"/>
      <c r="D35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1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13" s="8">
        <v>26.356058576017901</v>
      </c>
      <c r="G3513" s="1">
        <v>6.5456419642950801</v>
      </c>
      <c r="H3513" s="2"/>
      <c r="I3513"/>
      <c r="J3513" s="2"/>
    </row>
    <row r="3514" spans="1:10" x14ac:dyDescent="0.2">
      <c r="A3514" s="2" t="s">
        <v>21</v>
      </c>
      <c r="B3514" s="9">
        <v>15.25</v>
      </c>
      <c r="C3514" s="9"/>
      <c r="D35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1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14" s="8">
        <v>26.929016371148698</v>
      </c>
      <c r="G3514" s="1">
        <v>6.3297601041956097</v>
      </c>
      <c r="H3514" s="2"/>
      <c r="I3514"/>
      <c r="J3514" s="2"/>
    </row>
    <row r="3515" spans="1:10" x14ac:dyDescent="0.2">
      <c r="A3515" s="2" t="s">
        <v>21</v>
      </c>
      <c r="B3515" s="9">
        <v>15.25</v>
      </c>
      <c r="C3515" s="9"/>
      <c r="D35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1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15" s="8">
        <v>27.501974166279499</v>
      </c>
      <c r="G3515" s="1">
        <v>6.1098417320826197</v>
      </c>
      <c r="H3515" s="2"/>
      <c r="I3515"/>
      <c r="J3515" s="2"/>
    </row>
    <row r="3516" spans="1:10" x14ac:dyDescent="0.2">
      <c r="A3516" s="2" t="s">
        <v>21</v>
      </c>
      <c r="B3516" s="9">
        <v>15.25</v>
      </c>
      <c r="C3516" s="9"/>
      <c r="D35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1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16" s="8">
        <v>28.0749319614103</v>
      </c>
      <c r="G3516" s="1">
        <v>5.8860518861836297</v>
      </c>
      <c r="H3516" s="2"/>
      <c r="I3516"/>
      <c r="J3516" s="2"/>
    </row>
    <row r="3517" spans="1:10" x14ac:dyDescent="0.2">
      <c r="A3517" s="2" t="s">
        <v>21</v>
      </c>
      <c r="B3517" s="9">
        <v>15.25</v>
      </c>
      <c r="C3517" s="9"/>
      <c r="D35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1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17" s="8">
        <v>28.647889756541201</v>
      </c>
      <c r="G3517" s="1">
        <v>5.6585791674557102</v>
      </c>
      <c r="H3517" s="2"/>
      <c r="I3517"/>
      <c r="J3517" s="2"/>
    </row>
    <row r="3518" spans="1:10" x14ac:dyDescent="0.2">
      <c r="A3518" s="2" t="s">
        <v>21</v>
      </c>
      <c r="B3518" s="9">
        <v>15.25</v>
      </c>
      <c r="C3518" s="9"/>
      <c r="D35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1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18" s="8">
        <v>29.220847551672001</v>
      </c>
      <c r="G3518" s="1">
        <v>5.4276382957185696</v>
      </c>
      <c r="H3518" s="2"/>
      <c r="I3518"/>
      <c r="J3518" s="2"/>
    </row>
    <row r="3519" spans="1:10" x14ac:dyDescent="0.2">
      <c r="A3519" s="2" t="s">
        <v>21</v>
      </c>
      <c r="B3519" s="9">
        <v>15.25</v>
      </c>
      <c r="C3519" s="9"/>
      <c r="D35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1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19" s="8">
        <v>29.793805346802799</v>
      </c>
      <c r="G3519" s="1">
        <v>5.1934729226044096</v>
      </c>
      <c r="H3519" s="2"/>
      <c r="I3519"/>
      <c r="J3519" s="2"/>
    </row>
    <row r="3520" spans="1:10" x14ac:dyDescent="0.2">
      <c r="A3520" s="2" t="s">
        <v>21</v>
      </c>
      <c r="B3520" s="9">
        <v>15.25</v>
      </c>
      <c r="C3520" s="9"/>
      <c r="D35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2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20" s="8">
        <v>30.3667631419336</v>
      </c>
      <c r="G3520" s="1">
        <v>4.9563587261047797</v>
      </c>
      <c r="H3520" s="2"/>
      <c r="I3520"/>
      <c r="J3520" s="2"/>
    </row>
    <row r="3521" spans="1:10" x14ac:dyDescent="0.2">
      <c r="A3521" s="2" t="s">
        <v>21</v>
      </c>
      <c r="B3521" s="9">
        <v>15.25</v>
      </c>
      <c r="C3521" s="9"/>
      <c r="D35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2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21" s="8">
        <v>30.9397209370645</v>
      </c>
      <c r="G3521" s="1">
        <v>4.71660681564678</v>
      </c>
      <c r="H3521" s="2"/>
      <c r="I3521"/>
      <c r="J3521" s="2"/>
    </row>
    <row r="3522" spans="1:10" x14ac:dyDescent="0.2">
      <c r="A3522" s="2" t="s">
        <v>21</v>
      </c>
      <c r="B3522" s="9">
        <v>15.25</v>
      </c>
      <c r="C3522" s="9"/>
      <c r="D35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2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22" s="8">
        <v>31.512678732195301</v>
      </c>
      <c r="G3522" s="1">
        <v>4.4745674767643404</v>
      </c>
      <c r="H3522" s="2"/>
      <c r="I3522"/>
      <c r="J3522" s="2"/>
    </row>
    <row r="3523" spans="1:10" x14ac:dyDescent="0.2">
      <c r="A3523" s="2" t="s">
        <v>21</v>
      </c>
      <c r="B3523" s="9">
        <v>15.25</v>
      </c>
      <c r="C3523" s="9"/>
      <c r="D35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2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23" s="8">
        <v>32.085636527326102</v>
      </c>
      <c r="G3523" s="1">
        <v>4.23063428907078</v>
      </c>
      <c r="H3523" s="2"/>
      <c r="I3523"/>
      <c r="J3523" s="2"/>
    </row>
    <row r="3524" spans="1:10" x14ac:dyDescent="0.2">
      <c r="A3524" s="2" t="s">
        <v>21</v>
      </c>
      <c r="B3524" s="9">
        <v>15.25</v>
      </c>
      <c r="C3524" s="9"/>
      <c r="D35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2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24" s="8">
        <v>32.658594322456899</v>
      </c>
      <c r="G3524" s="1">
        <v>3.9852486536817699</v>
      </c>
      <c r="H3524" s="2"/>
      <c r="I3524"/>
      <c r="J3524" s="2"/>
    </row>
    <row r="3525" spans="1:10" x14ac:dyDescent="0.2">
      <c r="A3525" s="2" t="s">
        <v>21</v>
      </c>
      <c r="B3525" s="9">
        <v>15.25</v>
      </c>
      <c r="C3525" s="9"/>
      <c r="D35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2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25" s="8">
        <v>33.231552117587697</v>
      </c>
      <c r="G3525" s="1">
        <v>3.7389047690128399</v>
      </c>
      <c r="H3525" s="2"/>
      <c r="I3525"/>
      <c r="J3525" s="2"/>
    </row>
    <row r="3526" spans="1:10" x14ac:dyDescent="0.2">
      <c r="A3526" s="2" t="s">
        <v>21</v>
      </c>
      <c r="B3526" s="9">
        <v>15.25</v>
      </c>
      <c r="C3526" s="9"/>
      <c r="D35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2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26" s="8">
        <v>33.804509912718601</v>
      </c>
      <c r="G3526" s="1">
        <v>3.4921550972066799</v>
      </c>
      <c r="H3526" s="2"/>
      <c r="I3526"/>
      <c r="J3526" s="2"/>
    </row>
    <row r="3527" spans="1:10" x14ac:dyDescent="0.2">
      <c r="A3527" s="2" t="s">
        <v>21</v>
      </c>
      <c r="B3527" s="9">
        <v>15.25</v>
      </c>
      <c r="C3527" s="9"/>
      <c r="D35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2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27" s="8">
        <v>34.377467707849398</v>
      </c>
      <c r="G3527" s="1">
        <v>3.2456163673533198</v>
      </c>
      <c r="H3527" s="2"/>
      <c r="I3527"/>
      <c r="J3527" s="2"/>
    </row>
    <row r="3528" spans="1:10" x14ac:dyDescent="0.2">
      <c r="A3528" s="2" t="s">
        <v>21</v>
      </c>
      <c r="B3528" s="9">
        <v>15.25</v>
      </c>
      <c r="C3528" s="9"/>
      <c r="D35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2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28" s="8">
        <v>34.950425502980202</v>
      </c>
      <c r="G3528" s="1">
        <v>2.9999761645083098</v>
      </c>
      <c r="H3528" s="2"/>
      <c r="I3528"/>
      <c r="J3528" s="2"/>
    </row>
    <row r="3529" spans="1:10" x14ac:dyDescent="0.2">
      <c r="A3529" s="2" t="s">
        <v>21</v>
      </c>
      <c r="B3529" s="9">
        <v>15.25</v>
      </c>
      <c r="C3529" s="9"/>
      <c r="D35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2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29" s="8">
        <v>35.523383298111</v>
      </c>
      <c r="G3529" s="1">
        <v>2.7560001570448001</v>
      </c>
      <c r="H3529" s="2"/>
      <c r="I3529"/>
      <c r="J3529" s="2"/>
    </row>
    <row r="3530" spans="1:10" x14ac:dyDescent="0.2">
      <c r="A3530" s="2" t="s">
        <v>21</v>
      </c>
      <c r="B3530" s="9">
        <v>15.25</v>
      </c>
      <c r="C3530" s="9"/>
      <c r="D35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3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30" s="8">
        <v>36.096341093241897</v>
      </c>
      <c r="G3530" s="1">
        <v>2.5145400198489698</v>
      </c>
      <c r="H3530" s="2"/>
      <c r="I3530"/>
      <c r="J3530" s="2"/>
    </row>
    <row r="3531" spans="1:10" x14ac:dyDescent="0.2">
      <c r="A3531" s="2" t="s">
        <v>21</v>
      </c>
      <c r="B3531" s="9">
        <v>15.25</v>
      </c>
      <c r="C3531" s="9"/>
      <c r="D35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3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31" s="8">
        <v>36.669298888372701</v>
      </c>
      <c r="G3531" s="1">
        <v>2.2765421114900901</v>
      </c>
      <c r="H3531" s="2"/>
      <c r="I3531"/>
      <c r="J3531" s="2"/>
    </row>
    <row r="3532" spans="1:10" x14ac:dyDescent="0.2">
      <c r="A3532" s="2" t="s">
        <v>21</v>
      </c>
      <c r="B3532" s="9">
        <v>15.25</v>
      </c>
      <c r="C3532" s="9"/>
      <c r="D35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3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32" s="8">
        <v>37.242256683503498</v>
      </c>
      <c r="G3532" s="1">
        <v>2.0430569698026702</v>
      </c>
      <c r="H3532" s="2"/>
      <c r="I3532"/>
      <c r="J3532" s="2"/>
    </row>
    <row r="3533" spans="1:10" x14ac:dyDescent="0.2">
      <c r="A3533" s="2" t="s">
        <v>21</v>
      </c>
      <c r="B3533" s="9">
        <v>15.25</v>
      </c>
      <c r="C3533" s="9"/>
      <c r="D35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3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33" s="8">
        <v>37.815214478634303</v>
      </c>
      <c r="G3533" s="1">
        <v>1.8152496904511</v>
      </c>
      <c r="H3533" s="2"/>
      <c r="I3533"/>
      <c r="J3533" s="2"/>
    </row>
    <row r="3534" spans="1:10" x14ac:dyDescent="0.2">
      <c r="A3534" s="2" t="s">
        <v>21</v>
      </c>
      <c r="B3534" s="9">
        <v>15.25</v>
      </c>
      <c r="C3534" s="9"/>
      <c r="D35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3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34" s="8">
        <v>38.3881722737652</v>
      </c>
      <c r="G3534" s="1">
        <v>1.5944112573551601</v>
      </c>
      <c r="H3534" s="2"/>
      <c r="I3534"/>
      <c r="J3534" s="2"/>
    </row>
    <row r="3535" spans="1:10" x14ac:dyDescent="0.2">
      <c r="A3535" s="2" t="s">
        <v>21</v>
      </c>
      <c r="B3535" s="9">
        <v>15.25</v>
      </c>
      <c r="C3535" s="9"/>
      <c r="D35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3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35" s="8">
        <v>38.961130068895997</v>
      </c>
      <c r="G3535" s="1">
        <v>1.3819708932327801</v>
      </c>
      <c r="H3535" s="2"/>
      <c r="I3535"/>
      <c r="J3535" s="2"/>
    </row>
    <row r="3536" spans="1:10" x14ac:dyDescent="0.2">
      <c r="A3536" s="2" t="s">
        <v>21</v>
      </c>
      <c r="B3536" s="9">
        <v>15.25</v>
      </c>
      <c r="C3536" s="9"/>
      <c r="D35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3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36" s="8">
        <v>39.534087864026802</v>
      </c>
      <c r="G3536" s="1">
        <v>1.1795095002264899</v>
      </c>
      <c r="H3536" s="2"/>
      <c r="I3536"/>
      <c r="J3536" s="2"/>
    </row>
    <row r="3537" spans="1:10" x14ac:dyDescent="0.2">
      <c r="A3537" s="2" t="s">
        <v>21</v>
      </c>
      <c r="B3537" s="9">
        <v>15.25</v>
      </c>
      <c r="C3537" s="9"/>
      <c r="D35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3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37" s="8">
        <v>40.107045659157599</v>
      </c>
      <c r="G3537" s="1">
        <v>0.98877425802612595</v>
      </c>
      <c r="H3537" s="2"/>
      <c r="I3537"/>
      <c r="J3537" s="2"/>
    </row>
    <row r="3538" spans="1:10" x14ac:dyDescent="0.2">
      <c r="A3538" s="2" t="s">
        <v>21</v>
      </c>
      <c r="B3538" s="9">
        <v>15.25</v>
      </c>
      <c r="C3538" s="9"/>
      <c r="D35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3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38" s="8">
        <v>40.680003454288403</v>
      </c>
      <c r="G3538" s="1">
        <v>0.81169444365869503</v>
      </c>
      <c r="H3538" s="2"/>
      <c r="I3538"/>
      <c r="J3538" s="2"/>
    </row>
    <row r="3539" spans="1:10" x14ac:dyDescent="0.2">
      <c r="A3539" s="2" t="s">
        <v>21</v>
      </c>
      <c r="B3539" s="9">
        <v>15.25</v>
      </c>
      <c r="C3539" s="9"/>
      <c r="D35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3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39" s="8">
        <v>41.2529612494193</v>
      </c>
      <c r="G3539" s="1">
        <v>0.65039853072157405</v>
      </c>
      <c r="H3539" s="2"/>
      <c r="I3539"/>
      <c r="J3539" s="2"/>
    </row>
    <row r="3540" spans="1:10" x14ac:dyDescent="0.2">
      <c r="A3540" s="2" t="s">
        <v>21</v>
      </c>
      <c r="B3540" s="9">
        <v>15.25</v>
      </c>
      <c r="C3540" s="9"/>
      <c r="D35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4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40" s="8">
        <v>41.825919044550098</v>
      </c>
      <c r="G3540" s="1">
        <v>0.50723261515450702</v>
      </c>
      <c r="H3540" s="2"/>
      <c r="I3540"/>
      <c r="J3540" s="2"/>
    </row>
    <row r="3541" spans="1:10" x14ac:dyDescent="0.2">
      <c r="A3541" s="2" t="s">
        <v>21</v>
      </c>
      <c r="B3541" s="9">
        <v>15.25</v>
      </c>
      <c r="C3541" s="9"/>
      <c r="D35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4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41" s="8">
        <v>42.398876839680902</v>
      </c>
      <c r="G3541" s="1">
        <v>0.38478020258914097</v>
      </c>
      <c r="H3541" s="2"/>
      <c r="I3541"/>
      <c r="J3541" s="2"/>
    </row>
    <row r="3542" spans="1:10" x14ac:dyDescent="0.2">
      <c r="A3542" s="2" t="s">
        <v>21</v>
      </c>
      <c r="B3542" s="9">
        <v>15.25</v>
      </c>
      <c r="C3542" s="9"/>
      <c r="D35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4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42" s="8">
        <v>42.9718346348117</v>
      </c>
      <c r="G3542" s="1">
        <v>0.28588336764556699</v>
      </c>
      <c r="H3542" s="2"/>
      <c r="I3542"/>
      <c r="J3542" s="2"/>
    </row>
    <row r="3543" spans="1:10" x14ac:dyDescent="0.2">
      <c r="A3543" s="2" t="s">
        <v>21</v>
      </c>
      <c r="B3543" s="9">
        <v>15.25</v>
      </c>
      <c r="C3543" s="9"/>
      <c r="D35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4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43" s="8">
        <v>43.544792429942603</v>
      </c>
      <c r="G3543" s="1">
        <v>0.21366527462873799</v>
      </c>
      <c r="H3543" s="2"/>
      <c r="I3543"/>
      <c r="J3543" s="2"/>
    </row>
    <row r="3544" spans="1:10" x14ac:dyDescent="0.2">
      <c r="A3544" s="2" t="s">
        <v>21</v>
      </c>
      <c r="B3544" s="9">
        <v>15.25</v>
      </c>
      <c r="C3544" s="9"/>
      <c r="D35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4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44" s="8">
        <v>44.117750225073401</v>
      </c>
      <c r="G3544" s="1">
        <v>0.17155400917623401</v>
      </c>
      <c r="H3544" s="2"/>
      <c r="I3544"/>
      <c r="J3544" s="2"/>
    </row>
    <row r="3545" spans="1:10" x14ac:dyDescent="0.2">
      <c r="A3545" s="2" t="s">
        <v>21</v>
      </c>
      <c r="B3545" s="9">
        <v>15.25</v>
      </c>
      <c r="C3545" s="9"/>
      <c r="D35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4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45" s="8">
        <v>44.690708020204198</v>
      </c>
      <c r="G3545" s="1">
        <v>0.16330762533378601</v>
      </c>
      <c r="H3545" s="2"/>
      <c r="I3545"/>
      <c r="J3545" s="2"/>
    </row>
    <row r="3546" spans="1:10" x14ac:dyDescent="0.2">
      <c r="A3546" s="2" t="s">
        <v>21</v>
      </c>
      <c r="B3546" s="9">
        <v>15.25</v>
      </c>
      <c r="C3546" s="9"/>
      <c r="D35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4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46" s="8">
        <v>45.263665815335003</v>
      </c>
      <c r="G3546" s="1">
        <v>0.19304025760113999</v>
      </c>
      <c r="H3546" s="2"/>
      <c r="I3546"/>
      <c r="J3546" s="2"/>
    </row>
    <row r="3547" spans="1:10" x14ac:dyDescent="0.2">
      <c r="A3547" s="2" t="s">
        <v>21</v>
      </c>
      <c r="B3547" s="9">
        <v>15.25</v>
      </c>
      <c r="C3547" s="9"/>
      <c r="D35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4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47" s="8">
        <v>45.8366236104659</v>
      </c>
      <c r="G3547" s="1">
        <v>0.265249071063067</v>
      </c>
      <c r="H3547" s="2"/>
      <c r="I3547"/>
      <c r="J3547" s="2"/>
    </row>
    <row r="3548" spans="1:10" x14ac:dyDescent="0.2">
      <c r="A3548" s="2" t="s">
        <v>21</v>
      </c>
      <c r="B3548" s="9">
        <v>15.25</v>
      </c>
      <c r="C3548" s="9"/>
      <c r="D35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4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48" s="8">
        <v>46.409581405596697</v>
      </c>
      <c r="G3548" s="1">
        <v>0.38484173425779</v>
      </c>
      <c r="H3548" s="2"/>
      <c r="I3548"/>
      <c r="J3548" s="2"/>
    </row>
    <row r="3549" spans="1:10" x14ac:dyDescent="0.2">
      <c r="A3549" s="2" t="s">
        <v>21</v>
      </c>
      <c r="B3549" s="9">
        <v>15.25</v>
      </c>
      <c r="C3549" s="9"/>
      <c r="D35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4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49" s="8">
        <v>46.982539200727501</v>
      </c>
      <c r="G3549" s="1">
        <v>0.55716399027794195</v>
      </c>
      <c r="H3549" s="2"/>
      <c r="I3549"/>
      <c r="J3549" s="2"/>
    </row>
    <row r="3550" spans="1:10" x14ac:dyDescent="0.2">
      <c r="A3550" s="2" t="s">
        <v>21</v>
      </c>
      <c r="B3550" s="9">
        <v>15.25</v>
      </c>
      <c r="C3550" s="9"/>
      <c r="D35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5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50" s="8">
        <v>47.555496995858299</v>
      </c>
      <c r="G3550" s="1">
        <v>0.78802676748424005</v>
      </c>
      <c r="H3550" s="2"/>
      <c r="I3550"/>
      <c r="J3550" s="2"/>
    </row>
    <row r="3551" spans="1:10" x14ac:dyDescent="0.2">
      <c r="A3551" s="2" t="s">
        <v>21</v>
      </c>
      <c r="B3551" s="9">
        <v>15.25</v>
      </c>
      <c r="C3551" s="9"/>
      <c r="D35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5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51" s="8">
        <v>48.128454790989103</v>
      </c>
      <c r="G3551" s="1">
        <v>1.0837321125389801</v>
      </c>
      <c r="H3551" s="2"/>
      <c r="I3551"/>
      <c r="J3551" s="2"/>
    </row>
    <row r="3552" spans="1:10" x14ac:dyDescent="0.2">
      <c r="A3552" s="2" t="s">
        <v>21</v>
      </c>
      <c r="B3552" s="9">
        <v>15.25</v>
      </c>
      <c r="C3552" s="9"/>
      <c r="D35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5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52" s="8">
        <v>48.70141258612</v>
      </c>
      <c r="G3552" s="1">
        <v>1.4510970422598699</v>
      </c>
      <c r="H3552" s="2"/>
      <c r="I3552"/>
      <c r="J3552" s="2"/>
    </row>
    <row r="3553" spans="1:10" x14ac:dyDescent="0.2">
      <c r="A3553" s="2" t="s">
        <v>21</v>
      </c>
      <c r="B3553" s="9">
        <v>15.25</v>
      </c>
      <c r="C3553" s="9"/>
      <c r="D35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5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53" s="8">
        <v>49.274370381250797</v>
      </c>
      <c r="G3553" s="1">
        <v>1.8974741930577499</v>
      </c>
      <c r="H3553" s="2"/>
      <c r="I3553"/>
      <c r="J3553" s="2"/>
    </row>
    <row r="3554" spans="1:10" x14ac:dyDescent="0.2">
      <c r="A3554" s="2" t="s">
        <v>21</v>
      </c>
      <c r="B3554" s="9">
        <v>15.25</v>
      </c>
      <c r="C3554" s="9"/>
      <c r="D35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5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54" s="8">
        <v>49.847328176381602</v>
      </c>
      <c r="G3554" s="1">
        <v>2.4307678986090799</v>
      </c>
      <c r="H3554" s="2"/>
      <c r="I3554"/>
      <c r="J3554" s="2"/>
    </row>
    <row r="3555" spans="1:10" x14ac:dyDescent="0.2">
      <c r="A3555" s="2" t="s">
        <v>21</v>
      </c>
      <c r="B3555" s="9">
        <v>15.25</v>
      </c>
      <c r="C3555" s="9"/>
      <c r="D35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5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55" s="8">
        <v>50.420285971512499</v>
      </c>
      <c r="G3555" s="1">
        <v>3.0594440485920402</v>
      </c>
      <c r="H3555" s="2"/>
      <c r="I3555"/>
      <c r="J3555" s="2"/>
    </row>
    <row r="3556" spans="1:10" x14ac:dyDescent="0.2">
      <c r="A3556" s="2" t="s">
        <v>21</v>
      </c>
      <c r="B3556" s="9">
        <v>15.25</v>
      </c>
      <c r="C3556" s="9"/>
      <c r="D35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5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56" s="8">
        <v>50.993243766643303</v>
      </c>
      <c r="G3556" s="1">
        <v>3.7925317733833501</v>
      </c>
      <c r="H3556" s="2"/>
      <c r="I3556"/>
      <c r="J3556" s="2"/>
    </row>
    <row r="3557" spans="1:10" x14ac:dyDescent="0.2">
      <c r="A3557" s="2" t="s">
        <v>21</v>
      </c>
      <c r="B3557" s="9">
        <v>15.25</v>
      </c>
      <c r="C3557" s="9"/>
      <c r="D35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5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57" s="8">
        <v>51.566201561774101</v>
      </c>
      <c r="G3557" s="1">
        <v>4.6396146763605399</v>
      </c>
      <c r="H3557" s="2"/>
      <c r="I3557"/>
      <c r="J3557" s="2"/>
    </row>
    <row r="3558" spans="1:10" x14ac:dyDescent="0.2">
      <c r="A3558" s="2" t="s">
        <v>21</v>
      </c>
      <c r="B3558" s="9">
        <v>15.25</v>
      </c>
      <c r="C3558" s="9"/>
      <c r="D35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5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58" s="8">
        <v>52.139159356904898</v>
      </c>
      <c r="G3558" s="1">
        <v>5.6108089965256598</v>
      </c>
      <c r="H3558" s="2"/>
      <c r="I3558"/>
      <c r="J3558" s="2"/>
    </row>
    <row r="3559" spans="1:10" x14ac:dyDescent="0.2">
      <c r="A3559" s="2" t="s">
        <v>21</v>
      </c>
      <c r="B3559" s="9">
        <v>15.25</v>
      </c>
      <c r="C3559" s="9"/>
      <c r="D35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5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59" s="8">
        <v>52.712117152035702</v>
      </c>
      <c r="G3559" s="1">
        <v>6.7167257597144898</v>
      </c>
      <c r="H3559" s="2"/>
      <c r="I3559"/>
      <c r="J3559" s="2"/>
    </row>
    <row r="3560" spans="1:10" x14ac:dyDescent="0.2">
      <c r="A3560" s="2" t="s">
        <v>21</v>
      </c>
      <c r="B3560" s="9">
        <v>15.25</v>
      </c>
      <c r="C3560" s="9"/>
      <c r="D35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6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60" s="8">
        <v>53.285074947166599</v>
      </c>
      <c r="G3560" s="1">
        <v>7.9684136745861203</v>
      </c>
      <c r="H3560" s="2"/>
      <c r="I3560"/>
      <c r="J3560" s="2"/>
    </row>
    <row r="3561" spans="1:10" x14ac:dyDescent="0.2">
      <c r="A3561" s="2" t="s">
        <v>21</v>
      </c>
      <c r="B3561" s="9">
        <v>15.25</v>
      </c>
      <c r="C3561" s="9"/>
      <c r="D35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6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61" s="8">
        <v>53.858032742297397</v>
      </c>
      <c r="G3561" s="1">
        <v>9.3772793026580796</v>
      </c>
      <c r="H3561" s="2"/>
      <c r="I3561"/>
      <c r="J3561" s="2"/>
    </row>
    <row r="3562" spans="1:10" x14ac:dyDescent="0.2">
      <c r="A3562" s="2" t="s">
        <v>21</v>
      </c>
      <c r="B3562" s="9">
        <v>15.25</v>
      </c>
      <c r="C3562" s="9"/>
      <c r="D35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6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62" s="8">
        <v>54.430990537428201</v>
      </c>
      <c r="G3562" s="1">
        <v>10.9549809024667</v>
      </c>
      <c r="H3562" s="2"/>
      <c r="I3562"/>
      <c r="J3562" s="2"/>
    </row>
    <row r="3563" spans="1:10" x14ac:dyDescent="0.2">
      <c r="A3563" s="2" t="s">
        <v>21</v>
      </c>
      <c r="B3563" s="9">
        <v>15.25</v>
      </c>
      <c r="C3563" s="9"/>
      <c r="D35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6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63" s="8">
        <v>55.003948332558998</v>
      </c>
      <c r="G3563" s="1">
        <v>12.713292381461001</v>
      </c>
      <c r="H3563" s="2"/>
      <c r="I3563"/>
      <c r="J3563" s="2"/>
    </row>
    <row r="3564" spans="1:10" x14ac:dyDescent="0.2">
      <c r="A3564" s="2" t="s">
        <v>21</v>
      </c>
      <c r="B3564" s="9">
        <v>15.25</v>
      </c>
      <c r="C3564" s="9"/>
      <c r="D35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6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64" s="8">
        <v>55.576906127689902</v>
      </c>
      <c r="G3564" s="1">
        <v>14.6639340441013</v>
      </c>
      <c r="H3564" s="2"/>
      <c r="I3564"/>
      <c r="J3564" s="2"/>
    </row>
    <row r="3565" spans="1:10" x14ac:dyDescent="0.2">
      <c r="A3565" s="2" t="s">
        <v>21</v>
      </c>
      <c r="B3565" s="9">
        <v>15.25</v>
      </c>
      <c r="C3565" s="9"/>
      <c r="D35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6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65" s="8">
        <v>56.1498639228207</v>
      </c>
      <c r="G3565" s="1">
        <v>16.818367370108302</v>
      </c>
      <c r="H3565" s="2"/>
      <c r="I3565"/>
      <c r="J3565" s="2"/>
    </row>
    <row r="3566" spans="1:10" x14ac:dyDescent="0.2">
      <c r="A3566" s="2" t="s">
        <v>21</v>
      </c>
      <c r="B3566" s="9">
        <v>15.25</v>
      </c>
      <c r="C3566" s="9"/>
      <c r="D35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6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66" s="8">
        <v>56.722821717951497</v>
      </c>
      <c r="G3566" s="1">
        <v>19.1875519631513</v>
      </c>
      <c r="H3566" s="2"/>
      <c r="I3566"/>
      <c r="J3566" s="2"/>
    </row>
    <row r="3567" spans="1:10" x14ac:dyDescent="0.2">
      <c r="A3567" s="2" t="s">
        <v>21</v>
      </c>
      <c r="B3567" s="9">
        <v>15.25</v>
      </c>
      <c r="C3567" s="9"/>
      <c r="D35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6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67" s="8">
        <v>57.295779513082302</v>
      </c>
      <c r="G3567" s="1">
        <v>21.781664151720999</v>
      </c>
      <c r="H3567" s="2"/>
      <c r="I3567"/>
      <c r="J3567" s="2"/>
    </row>
    <row r="3568" spans="1:10" x14ac:dyDescent="0.2">
      <c r="A3568" s="2" t="s">
        <v>21</v>
      </c>
      <c r="B3568" s="9">
        <v>15.25</v>
      </c>
      <c r="C3568" s="9"/>
      <c r="D35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6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68" s="8">
        <v>57.868737308213198</v>
      </c>
      <c r="G3568" s="1">
        <v>24.609778553230701</v>
      </c>
      <c r="H3568" s="2"/>
      <c r="I3568"/>
      <c r="J3568" s="2"/>
    </row>
    <row r="3569" spans="1:10" x14ac:dyDescent="0.2">
      <c r="A3569" s="2" t="s">
        <v>21</v>
      </c>
      <c r="B3569" s="9">
        <v>15.25</v>
      </c>
      <c r="C3569" s="9"/>
      <c r="D35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6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69" s="8">
        <v>58.441695103344003</v>
      </c>
      <c r="G3569" s="1">
        <v>27.679516255618701</v>
      </c>
      <c r="H3569" s="2"/>
      <c r="I3569"/>
      <c r="J3569" s="2"/>
    </row>
    <row r="3570" spans="1:10" x14ac:dyDescent="0.2">
      <c r="A3570" s="2" t="s">
        <v>21</v>
      </c>
      <c r="B3570" s="9">
        <v>15.25</v>
      </c>
      <c r="C3570" s="9"/>
      <c r="D35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7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70" s="8">
        <v>59.0146528984748</v>
      </c>
      <c r="G3570" s="1">
        <v>30.996666113125599</v>
      </c>
      <c r="H3570" s="2"/>
      <c r="I3570"/>
      <c r="J3570" s="2"/>
    </row>
    <row r="3571" spans="1:10" x14ac:dyDescent="0.2">
      <c r="A3571" s="2" t="s">
        <v>21</v>
      </c>
      <c r="B3571" s="9">
        <v>15.25</v>
      </c>
      <c r="C3571" s="9"/>
      <c r="D35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7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71" s="8">
        <v>59.587610693605598</v>
      </c>
      <c r="G3571" s="1">
        <v>34.564788919855303</v>
      </c>
      <c r="H3571" s="2"/>
      <c r="I3571"/>
      <c r="J3571" s="2"/>
    </row>
    <row r="3572" spans="1:10" x14ac:dyDescent="0.2">
      <c r="A3572" s="2" t="s">
        <v>21</v>
      </c>
      <c r="B3572" s="9">
        <v>15.25</v>
      </c>
      <c r="C3572" s="9"/>
      <c r="D35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7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72" s="8">
        <v>60.160568488736402</v>
      </c>
      <c r="G3572" s="1">
        <v>38.384817755865399</v>
      </c>
      <c r="H3572" s="2"/>
      <c r="I3572"/>
      <c r="J3572" s="2"/>
    </row>
    <row r="3573" spans="1:10" x14ac:dyDescent="0.2">
      <c r="A3573" s="2" t="s">
        <v>21</v>
      </c>
      <c r="B3573" s="9">
        <v>15.25</v>
      </c>
      <c r="C3573" s="9"/>
      <c r="D35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7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73" s="8">
        <v>60.733526283867299</v>
      </c>
      <c r="G3573" s="1">
        <v>42.4546713511997</v>
      </c>
      <c r="H3573" s="2"/>
      <c r="I3573"/>
      <c r="J3573" s="2"/>
    </row>
    <row r="3574" spans="1:10" x14ac:dyDescent="0.2">
      <c r="A3574" s="2" t="s">
        <v>21</v>
      </c>
      <c r="B3574" s="9">
        <v>15.25</v>
      </c>
      <c r="C3574" s="9"/>
      <c r="D35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7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74" s="8">
        <v>61.306484078998103</v>
      </c>
      <c r="G3574" s="1">
        <v>46.768900552507397</v>
      </c>
      <c r="H3574" s="2"/>
      <c r="I3574"/>
      <c r="J3574" s="2"/>
    </row>
    <row r="3575" spans="1:10" x14ac:dyDescent="0.2">
      <c r="A3575" s="2" t="s">
        <v>21</v>
      </c>
      <c r="B3575" s="9">
        <v>15.25</v>
      </c>
      <c r="C3575" s="9"/>
      <c r="D35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7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75" s="8">
        <v>61.879441874128901</v>
      </c>
      <c r="G3575" s="1">
        <v>51.318390477161898</v>
      </c>
      <c r="H3575" s="2"/>
      <c r="I3575"/>
      <c r="J3575" s="2"/>
    </row>
    <row r="3576" spans="1:10" x14ac:dyDescent="0.2">
      <c r="A3576" s="2" t="s">
        <v>21</v>
      </c>
      <c r="B3576" s="9">
        <v>15.25</v>
      </c>
      <c r="C3576" s="9"/>
      <c r="D35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7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76" s="8">
        <v>62.452399669259698</v>
      </c>
      <c r="G3576" s="1">
        <v>56.0901422497206</v>
      </c>
      <c r="H3576" s="2"/>
      <c r="I3576"/>
      <c r="J3576" s="2"/>
    </row>
    <row r="3577" spans="1:10" x14ac:dyDescent="0.2">
      <c r="A3577" s="2" t="s">
        <v>21</v>
      </c>
      <c r="B3577" s="9">
        <v>15.25</v>
      </c>
      <c r="C3577" s="9"/>
      <c r="D35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7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77" s="8">
        <v>63.025357464390602</v>
      </c>
      <c r="G3577" s="1">
        <v>61.067157873129197</v>
      </c>
      <c r="H3577" s="2"/>
      <c r="I3577"/>
      <c r="J3577" s="2"/>
    </row>
    <row r="3578" spans="1:10" x14ac:dyDescent="0.2">
      <c r="A3578" s="2" t="s">
        <v>21</v>
      </c>
      <c r="B3578" s="9">
        <v>15.25</v>
      </c>
      <c r="C3578" s="9"/>
      <c r="D35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7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78" s="8">
        <v>63.598315259521399</v>
      </c>
      <c r="G3578" s="1">
        <v>66.228449413241506</v>
      </c>
      <c r="H3578" s="2"/>
      <c r="I3578"/>
      <c r="J3578" s="2"/>
    </row>
    <row r="3579" spans="1:10" x14ac:dyDescent="0.2">
      <c r="A3579" s="2" t="s">
        <v>21</v>
      </c>
      <c r="B3579" s="9">
        <v>15.25</v>
      </c>
      <c r="C3579" s="9"/>
      <c r="D35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7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79" s="8">
        <v>64.171273054652204</v>
      </c>
      <c r="G3579" s="1">
        <v>71.549189052344502</v>
      </c>
      <c r="H3579" s="2"/>
      <c r="I3579"/>
      <c r="J3579" s="2"/>
    </row>
    <row r="3580" spans="1:10" x14ac:dyDescent="0.2">
      <c r="A3580" s="2" t="s">
        <v>21</v>
      </c>
      <c r="B3580" s="9">
        <v>15.25</v>
      </c>
      <c r="C3580" s="9"/>
      <c r="D35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8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80" s="8">
        <v>64.744230849782994</v>
      </c>
      <c r="G3580" s="1">
        <v>77.001009719035494</v>
      </c>
      <c r="H3580" s="2"/>
      <c r="I3580"/>
      <c r="J3580" s="2"/>
    </row>
    <row r="3581" spans="1:10" x14ac:dyDescent="0.2">
      <c r="A3581" s="2" t="s">
        <v>21</v>
      </c>
      <c r="B3581" s="9">
        <v>15.25</v>
      </c>
      <c r="C3581" s="9"/>
      <c r="D35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8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81" s="8">
        <v>65.317188644913898</v>
      </c>
      <c r="G3581" s="1">
        <v>82.552457238316293</v>
      </c>
      <c r="H3581" s="2"/>
      <c r="I3581"/>
      <c r="J3581" s="2"/>
    </row>
    <row r="3582" spans="1:10" x14ac:dyDescent="0.2">
      <c r="A3582" s="2" t="s">
        <v>21</v>
      </c>
      <c r="B3582" s="9">
        <v>15.25</v>
      </c>
      <c r="C3582" s="9"/>
      <c r="D35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8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82" s="8">
        <v>65.890146440044703</v>
      </c>
      <c r="G3582" s="1">
        <v>88.169584897945796</v>
      </c>
      <c r="H3582" s="2"/>
      <c r="I3582"/>
      <c r="J3582" s="2"/>
    </row>
    <row r="3583" spans="1:10" x14ac:dyDescent="0.2">
      <c r="A3583" s="2" t="s">
        <v>21</v>
      </c>
      <c r="B3583" s="9">
        <v>15.25</v>
      </c>
      <c r="C3583" s="9"/>
      <c r="D35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8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83" s="8">
        <v>66.463104235175507</v>
      </c>
      <c r="G3583" s="1">
        <v>93.816670903201796</v>
      </c>
      <c r="H3583" s="2"/>
      <c r="I3583"/>
      <c r="J3583" s="2"/>
    </row>
    <row r="3584" spans="1:10" x14ac:dyDescent="0.2">
      <c r="A3584" s="2" t="s">
        <v>21</v>
      </c>
      <c r="B3584" s="9">
        <v>15.25</v>
      </c>
      <c r="C3584" s="9"/>
      <c r="D35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8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84" s="8">
        <v>67.036062030306297</v>
      </c>
      <c r="G3584" s="1">
        <v>99.457029469984803</v>
      </c>
      <c r="H3584" s="2"/>
      <c r="I3584"/>
      <c r="J3584" s="2"/>
    </row>
    <row r="3585" spans="1:10" x14ac:dyDescent="0.2">
      <c r="A3585" s="2" t="s">
        <v>21</v>
      </c>
      <c r="B3585" s="9">
        <v>15.25</v>
      </c>
      <c r="C3585" s="9"/>
      <c r="D35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8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85" s="8">
        <v>67.609019825437102</v>
      </c>
      <c r="G3585" s="1">
        <v>105.053878401407</v>
      </c>
      <c r="H3585" s="2"/>
      <c r="I3585"/>
      <c r="J3585" s="2"/>
    </row>
    <row r="3586" spans="1:10" x14ac:dyDescent="0.2">
      <c r="A3586" s="2" t="s">
        <v>21</v>
      </c>
      <c r="B3586" s="9">
        <v>15.25</v>
      </c>
      <c r="C3586" s="9"/>
      <c r="D35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8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86" s="8">
        <v>68.181977620568006</v>
      </c>
      <c r="G3586" s="1">
        <v>110.57122088451401</v>
      </c>
      <c r="H3586" s="2"/>
      <c r="I3586"/>
      <c r="J3586" s="2"/>
    </row>
    <row r="3587" spans="1:10" x14ac:dyDescent="0.2">
      <c r="A3587" s="2" t="s">
        <v>21</v>
      </c>
      <c r="B3587" s="9">
        <v>15.25</v>
      </c>
      <c r="C3587" s="9"/>
      <c r="D35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8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87" s="8">
        <v>68.754935415698796</v>
      </c>
      <c r="G3587" s="1">
        <v>115.974697592192</v>
      </c>
      <c r="H3587" s="2"/>
      <c r="I3587"/>
      <c r="J3587" s="2"/>
    </row>
    <row r="3588" spans="1:10" x14ac:dyDescent="0.2">
      <c r="A3588" s="2" t="s">
        <v>21</v>
      </c>
      <c r="B3588" s="9">
        <v>15.25</v>
      </c>
      <c r="C3588" s="9"/>
      <c r="D35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8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88" s="8">
        <v>69.3278932108296</v>
      </c>
      <c r="G3588" s="1">
        <v>121.232367239754</v>
      </c>
      <c r="H3588" s="2"/>
      <c r="I3588"/>
      <c r="J3588" s="2"/>
    </row>
    <row r="3589" spans="1:10" x14ac:dyDescent="0.2">
      <c r="A3589" s="2" t="s">
        <v>21</v>
      </c>
      <c r="B3589" s="9">
        <v>15.25</v>
      </c>
      <c r="C3589" s="9"/>
      <c r="D35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8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89" s="8">
        <v>69.900851005960405</v>
      </c>
      <c r="G3589" s="1">
        <v>126.315379282271</v>
      </c>
      <c r="H3589" s="2"/>
      <c r="I3589"/>
      <c r="J3589" s="2"/>
    </row>
    <row r="3590" spans="1:10" x14ac:dyDescent="0.2">
      <c r="A3590" s="2" t="s">
        <v>21</v>
      </c>
      <c r="B3590" s="9">
        <v>15.25</v>
      </c>
      <c r="C3590" s="9"/>
      <c r="D35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9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90" s="8">
        <v>70.473808801091295</v>
      </c>
      <c r="G3590" s="1">
        <v>131.19851080274401</v>
      </c>
      <c r="H3590" s="2"/>
      <c r="I3590"/>
      <c r="J3590" s="2"/>
    </row>
    <row r="3591" spans="1:10" x14ac:dyDescent="0.2">
      <c r="A3591" s="2" t="s">
        <v>21</v>
      </c>
      <c r="B3591" s="9">
        <v>15.25</v>
      </c>
      <c r="C3591" s="9"/>
      <c r="D35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9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91" s="8">
        <v>71.046766596222099</v>
      </c>
      <c r="G3591" s="1">
        <v>135.860549824462</v>
      </c>
      <c r="H3591" s="2"/>
      <c r="I3591"/>
      <c r="J3591" s="2"/>
    </row>
    <row r="3592" spans="1:10" x14ac:dyDescent="0.2">
      <c r="A3592" s="2" t="s">
        <v>21</v>
      </c>
      <c r="B3592" s="9">
        <v>15.25</v>
      </c>
      <c r="C3592" s="9"/>
      <c r="D35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9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92" s="8">
        <v>71.619724391352904</v>
      </c>
      <c r="G3592" s="1">
        <v>140.2845181532</v>
      </c>
      <c r="H3592" s="2"/>
      <c r="I3592"/>
      <c r="J3592" s="2"/>
    </row>
    <row r="3593" spans="1:10" x14ac:dyDescent="0.2">
      <c r="A3593" s="2" t="s">
        <v>21</v>
      </c>
      <c r="B3593" s="9">
        <v>15.25</v>
      </c>
      <c r="C3593" s="9"/>
      <c r="D35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9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93" s="8">
        <v>72.192682186483694</v>
      </c>
      <c r="G3593" s="1">
        <v>144.45773727818101</v>
      </c>
      <c r="H3593" s="2"/>
      <c r="I3593"/>
      <c r="J3593" s="2"/>
    </row>
    <row r="3594" spans="1:10" x14ac:dyDescent="0.2">
      <c r="A3594" s="2" t="s">
        <v>21</v>
      </c>
      <c r="B3594" s="9">
        <v>15.25</v>
      </c>
      <c r="C3594" s="9"/>
      <c r="D35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9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94" s="8">
        <v>72.765639981614598</v>
      </c>
      <c r="G3594" s="1">
        <v>148.37174987452099</v>
      </c>
      <c r="H3594" s="2"/>
      <c r="I3594"/>
      <c r="J3594" s="2"/>
    </row>
    <row r="3595" spans="1:10" x14ac:dyDescent="0.2">
      <c r="A3595" s="2" t="s">
        <v>21</v>
      </c>
      <c r="B3595" s="9">
        <v>15.25</v>
      </c>
      <c r="C3595" s="9"/>
      <c r="D35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9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95" s="8">
        <v>73.338597776745402</v>
      </c>
      <c r="G3595" s="1">
        <v>152.02211640588101</v>
      </c>
      <c r="H3595" s="2"/>
      <c r="I3595"/>
      <c r="J3595" s="2"/>
    </row>
    <row r="3596" spans="1:10" x14ac:dyDescent="0.2">
      <c r="A3596" s="2" t="s">
        <v>21</v>
      </c>
      <c r="B3596" s="9">
        <v>15.25</v>
      </c>
      <c r="C3596" s="9"/>
      <c r="D35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9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96" s="8">
        <v>73.911555571876207</v>
      </c>
      <c r="G3596" s="1">
        <v>155.408110856392</v>
      </c>
      <c r="H3596" s="2"/>
      <c r="I3596"/>
      <c r="J3596" s="2"/>
    </row>
    <row r="3597" spans="1:10" x14ac:dyDescent="0.2">
      <c r="A3597" s="2" t="s">
        <v>21</v>
      </c>
      <c r="B3597" s="9">
        <v>15.25</v>
      </c>
      <c r="C3597" s="9"/>
      <c r="D35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9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97" s="8">
        <v>74.484513367006997</v>
      </c>
      <c r="G3597" s="1">
        <v>158.53234174585401</v>
      </c>
      <c r="H3597" s="2"/>
      <c r="I3597"/>
      <c r="J3597" s="2"/>
    </row>
    <row r="3598" spans="1:10" x14ac:dyDescent="0.2">
      <c r="A3598" s="2" t="s">
        <v>21</v>
      </c>
      <c r="B3598" s="9">
        <v>15.25</v>
      </c>
      <c r="C3598" s="9"/>
      <c r="D35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9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98" s="8">
        <v>75.057471162137801</v>
      </c>
      <c r="G3598" s="1">
        <v>161.40032450193701</v>
      </c>
      <c r="H3598" s="2"/>
      <c r="I3598"/>
      <c r="J3598" s="2"/>
    </row>
    <row r="3599" spans="1:10" x14ac:dyDescent="0.2">
      <c r="A3599" s="2" t="s">
        <v>21</v>
      </c>
      <c r="B3599" s="9">
        <v>15.25</v>
      </c>
      <c r="C3599" s="9"/>
      <c r="D35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59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599" s="8">
        <v>75.630428957268705</v>
      </c>
      <c r="G3599" s="1">
        <v>164.02002945081799</v>
      </c>
      <c r="H3599" s="2"/>
      <c r="I3599"/>
      <c r="J3599" s="2"/>
    </row>
    <row r="3600" spans="1:10" x14ac:dyDescent="0.2">
      <c r="A3600" s="2" t="s">
        <v>21</v>
      </c>
      <c r="B3600" s="9">
        <v>15.25</v>
      </c>
      <c r="C3600" s="9"/>
      <c r="D36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0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00" s="8">
        <v>76.203386752399496</v>
      </c>
      <c r="G3600" s="1">
        <v>166.40142660282501</v>
      </c>
      <c r="H3600" s="2"/>
      <c r="I3600"/>
      <c r="J3600" s="2"/>
    </row>
    <row r="3601" spans="1:10" x14ac:dyDescent="0.2">
      <c r="A3601" s="2" t="s">
        <v>21</v>
      </c>
      <c r="B3601" s="9">
        <v>15.25</v>
      </c>
      <c r="C3601" s="9"/>
      <c r="D36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0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01" s="8">
        <v>76.7763445475303</v>
      </c>
      <c r="G3601" s="1">
        <v>168.556044596802</v>
      </c>
      <c r="H3601" s="2"/>
      <c r="I3601"/>
      <c r="J3601" s="2"/>
    </row>
    <row r="3602" spans="1:10" x14ac:dyDescent="0.2">
      <c r="A3602" s="2" t="s">
        <v>21</v>
      </c>
      <c r="B3602" s="9">
        <v>15.25</v>
      </c>
      <c r="C3602" s="9"/>
      <c r="D36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0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02" s="8">
        <v>77.349302342661204</v>
      </c>
      <c r="G3602" s="1">
        <v>170.49655708873999</v>
      </c>
      <c r="H3602" s="2"/>
      <c r="I3602"/>
      <c r="J3602" s="2"/>
    </row>
    <row r="3603" spans="1:10" x14ac:dyDescent="0.2">
      <c r="A3603" s="2" t="s">
        <v>21</v>
      </c>
      <c r="B3603" s="9">
        <v>15.25</v>
      </c>
      <c r="C3603" s="9"/>
      <c r="D36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0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03" s="8">
        <v>77.922260137791994</v>
      </c>
      <c r="G3603" s="1">
        <v>172.236405872717</v>
      </c>
      <c r="H3603" s="2"/>
      <c r="I3603"/>
      <c r="J3603" s="2"/>
    </row>
    <row r="3604" spans="1:10" x14ac:dyDescent="0.2">
      <c r="A3604" s="2" t="s">
        <v>21</v>
      </c>
      <c r="B3604" s="9">
        <v>15.25</v>
      </c>
      <c r="C3604" s="9"/>
      <c r="D36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0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04" s="8">
        <v>78.495217932922799</v>
      </c>
      <c r="G3604" s="1">
        <v>173.78946640169701</v>
      </c>
      <c r="H3604" s="2"/>
      <c r="I3604"/>
      <c r="J3604" s="2"/>
    </row>
    <row r="3605" spans="1:10" x14ac:dyDescent="0.2">
      <c r="A3605" s="2" t="s">
        <v>21</v>
      </c>
      <c r="B3605" s="9">
        <v>15.25</v>
      </c>
      <c r="C3605" s="9"/>
      <c r="D36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0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05" s="8">
        <v>79.068175728053603</v>
      </c>
      <c r="G3605" s="1">
        <v>175.16975827618401</v>
      </c>
      <c r="H3605" s="2"/>
      <c r="I3605"/>
      <c r="J3605" s="2"/>
    </row>
    <row r="3606" spans="1:10" x14ac:dyDescent="0.2">
      <c r="A3606" s="2" t="s">
        <v>21</v>
      </c>
      <c r="B3606" s="9">
        <v>15.25</v>
      </c>
      <c r="C3606" s="9"/>
      <c r="D36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0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06" s="8">
        <v>79.641133523184394</v>
      </c>
      <c r="G3606" s="1">
        <v>176.39120076724501</v>
      </c>
      <c r="H3606" s="2"/>
      <c r="I3606"/>
      <c r="J3606" s="2"/>
    </row>
    <row r="3607" spans="1:10" x14ac:dyDescent="0.2">
      <c r="A3607" s="2" t="s">
        <v>21</v>
      </c>
      <c r="B3607" s="9">
        <v>15.25</v>
      </c>
      <c r="C3607" s="9"/>
      <c r="D36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0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07" s="8">
        <v>80.214091318315297</v>
      </c>
      <c r="G3607" s="1">
        <v>177.46741155013601</v>
      </c>
      <c r="H3607" s="2"/>
      <c r="I3607"/>
      <c r="J3607" s="2"/>
    </row>
    <row r="3608" spans="1:10" x14ac:dyDescent="0.2">
      <c r="A3608" s="2" t="s">
        <v>21</v>
      </c>
      <c r="B3608" s="9">
        <v>15.25</v>
      </c>
      <c r="C3608" s="9"/>
      <c r="D36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0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08" s="8">
        <v>80.787049113446102</v>
      </c>
      <c r="G3608" s="1">
        <v>178.41154549378399</v>
      </c>
      <c r="H3608" s="2"/>
      <c r="I3608"/>
      <c r="J3608" s="2"/>
    </row>
    <row r="3609" spans="1:10" x14ac:dyDescent="0.2">
      <c r="A3609" s="2" t="s">
        <v>21</v>
      </c>
      <c r="B3609" s="9">
        <v>15.25</v>
      </c>
      <c r="C3609" s="9"/>
      <c r="D36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0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09" s="8">
        <v>81.360006908576906</v>
      </c>
      <c r="G3609" s="1">
        <v>179.23616950294999</v>
      </c>
      <c r="H3609" s="2"/>
      <c r="I3609"/>
      <c r="J3609" s="2"/>
    </row>
    <row r="3610" spans="1:10" x14ac:dyDescent="0.2">
      <c r="A3610" s="2" t="s">
        <v>21</v>
      </c>
      <c r="B3610" s="9">
        <v>15.25</v>
      </c>
      <c r="C3610" s="9"/>
      <c r="D36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1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10" s="8">
        <v>81.932964703707697</v>
      </c>
      <c r="G3610" s="1">
        <v>179.95316897803099</v>
      </c>
      <c r="H3610" s="2"/>
      <c r="I3610"/>
      <c r="J3610" s="2"/>
    </row>
    <row r="3611" spans="1:10" x14ac:dyDescent="0.2">
      <c r="A3611" s="2" t="s">
        <v>21</v>
      </c>
      <c r="B3611" s="9">
        <v>15.25</v>
      </c>
      <c r="C3611" s="9"/>
      <c r="D36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1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11" s="8">
        <v>82.505922498838501</v>
      </c>
      <c r="G3611" s="1">
        <v>180.573681325047</v>
      </c>
      <c r="H3611" s="2"/>
      <c r="I3611"/>
      <c r="J3611" s="2"/>
    </row>
    <row r="3612" spans="1:10" x14ac:dyDescent="0.2">
      <c r="A3612" s="2" t="s">
        <v>21</v>
      </c>
      <c r="B3612" s="9">
        <v>15.25</v>
      </c>
      <c r="C3612" s="9"/>
      <c r="D36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1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12" s="8">
        <v>83.078880293969405</v>
      </c>
      <c r="G3612" s="1">
        <v>181.10805204889499</v>
      </c>
      <c r="H3612" s="2"/>
      <c r="I3612"/>
      <c r="J3612" s="2"/>
    </row>
    <row r="3613" spans="1:10" x14ac:dyDescent="0.2">
      <c r="A3613" s="2" t="s">
        <v>21</v>
      </c>
      <c r="B3613" s="9">
        <v>15.25</v>
      </c>
      <c r="C3613" s="9"/>
      <c r="D36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1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13" s="8">
        <v>83.651838089100195</v>
      </c>
      <c r="G3613" s="1">
        <v>181.565809236961</v>
      </c>
      <c r="H3613" s="2"/>
      <c r="I3613"/>
      <c r="J3613" s="2"/>
    </row>
    <row r="3614" spans="1:10" x14ac:dyDescent="0.2">
      <c r="A3614" s="2" t="s">
        <v>21</v>
      </c>
      <c r="B3614" s="9">
        <v>15.25</v>
      </c>
      <c r="C3614" s="9"/>
      <c r="D36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1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14" s="8">
        <v>84.224795884231</v>
      </c>
      <c r="G3614" s="1">
        <v>181.95565259011599</v>
      </c>
      <c r="H3614" s="2"/>
      <c r="I3614"/>
      <c r="J3614" s="2"/>
    </row>
    <row r="3615" spans="1:10" x14ac:dyDescent="0.2">
      <c r="A3615" s="2" t="s">
        <v>21</v>
      </c>
      <c r="B3615" s="9">
        <v>15.25</v>
      </c>
      <c r="C3615" s="9"/>
      <c r="D36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1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15" s="8">
        <v>84.797753679361804</v>
      </c>
      <c r="G3615" s="1">
        <v>182.28545357770199</v>
      </c>
      <c r="H3615" s="2"/>
      <c r="I3615"/>
      <c r="J3615" s="2"/>
    </row>
    <row r="3616" spans="1:10" x14ac:dyDescent="0.2">
      <c r="A3616" s="2" t="s">
        <v>21</v>
      </c>
      <c r="B3616" s="9">
        <v>15.25</v>
      </c>
      <c r="C3616" s="9"/>
      <c r="D36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1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16" s="8">
        <v>85.370711474492694</v>
      </c>
      <c r="G3616" s="1">
        <v>182.562263726727</v>
      </c>
      <c r="H3616" s="2"/>
      <c r="I3616"/>
      <c r="J3616" s="2"/>
    </row>
    <row r="3617" spans="1:10" x14ac:dyDescent="0.2">
      <c r="A3617" s="2" t="s">
        <v>21</v>
      </c>
      <c r="B3617" s="9">
        <v>15.25</v>
      </c>
      <c r="C3617" s="9"/>
      <c r="D36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1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17" s="8">
        <v>85.943669269623499</v>
      </c>
      <c r="G3617" s="1">
        <v>182.792328471937</v>
      </c>
      <c r="H3617" s="2"/>
      <c r="I3617"/>
      <c r="J3617" s="2"/>
    </row>
    <row r="3618" spans="1:10" x14ac:dyDescent="0.2">
      <c r="A3618" s="2" t="s">
        <v>21</v>
      </c>
      <c r="B3618" s="9">
        <v>15.25</v>
      </c>
      <c r="C3618" s="9"/>
      <c r="D36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1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18" s="8">
        <v>86.516627064754303</v>
      </c>
      <c r="G3618" s="1">
        <v>182.981104399271</v>
      </c>
      <c r="H3618" s="2"/>
      <c r="I3618"/>
      <c r="J3618" s="2"/>
    </row>
    <row r="3619" spans="1:10" x14ac:dyDescent="0.2">
      <c r="A3619" s="2" t="s">
        <v>21</v>
      </c>
      <c r="B3619" s="9">
        <v>15.25</v>
      </c>
      <c r="C3619" s="9"/>
      <c r="D36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1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19" s="8">
        <v>87.089584859885093</v>
      </c>
      <c r="G3619" s="1">
        <v>183.13327807559801</v>
      </c>
      <c r="H3619" s="2"/>
      <c r="I3619"/>
      <c r="J3619" s="2"/>
    </row>
    <row r="3620" spans="1:10" x14ac:dyDescent="0.2">
      <c r="A3620" s="2" t="s">
        <v>21</v>
      </c>
      <c r="B3620" s="9">
        <v>15.25</v>
      </c>
      <c r="C3620" s="9"/>
      <c r="D36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2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20" s="8">
        <v>87.662542655015898</v>
      </c>
      <c r="G3620" s="1">
        <v>183.252784986454</v>
      </c>
      <c r="H3620" s="2"/>
      <c r="I3620"/>
      <c r="J3620" s="2"/>
    </row>
    <row r="3621" spans="1:10" x14ac:dyDescent="0.2">
      <c r="A3621" s="2" t="s">
        <v>21</v>
      </c>
      <c r="B3621" s="9">
        <v>15.25</v>
      </c>
      <c r="C3621" s="9"/>
      <c r="D36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2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21" s="8">
        <v>88.235500450146802</v>
      </c>
      <c r="G3621" s="1">
        <v>183.34282739092001</v>
      </c>
      <c r="H3621" s="2"/>
      <c r="I3621"/>
      <c r="J3621" s="2"/>
    </row>
    <row r="3622" spans="1:10" x14ac:dyDescent="0.2">
      <c r="A3622" s="2" t="s">
        <v>21</v>
      </c>
      <c r="B3622" s="9">
        <v>15.25</v>
      </c>
      <c r="C3622" s="9"/>
      <c r="D36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2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22" s="8">
        <v>88.808458245277606</v>
      </c>
      <c r="G3622" s="1">
        <v>183.40589015242199</v>
      </c>
      <c r="H3622" s="2"/>
      <c r="I3622"/>
      <c r="J3622" s="2"/>
    </row>
    <row r="3623" spans="1:10" x14ac:dyDescent="0.2">
      <c r="A3623" s="2" t="s">
        <v>21</v>
      </c>
      <c r="B3623" s="9">
        <v>15.25</v>
      </c>
      <c r="C3623" s="9"/>
      <c r="D36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2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23" s="8">
        <v>89.381416040408396</v>
      </c>
      <c r="G3623" s="1">
        <v>183.44375382426401</v>
      </c>
      <c r="H3623" s="2"/>
      <c r="I3623"/>
      <c r="J3623" s="2"/>
    </row>
    <row r="3624" spans="1:10" x14ac:dyDescent="0.2">
      <c r="A3624" s="2" t="s">
        <v>21</v>
      </c>
      <c r="B3624" s="9">
        <v>15.25</v>
      </c>
      <c r="C3624" s="9"/>
      <c r="D36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2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24" s="8">
        <v>89.9543738355393</v>
      </c>
      <c r="G3624" s="1">
        <v>183.45750445183401</v>
      </c>
      <c r="H3624" s="2"/>
      <c r="I3624"/>
      <c r="J3624" s="2"/>
    </row>
    <row r="3625" spans="1:10" x14ac:dyDescent="0.2">
      <c r="A3625" s="2" t="s">
        <v>21</v>
      </c>
      <c r="B3625" s="9">
        <v>15.25</v>
      </c>
      <c r="C3625" s="9"/>
      <c r="D36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2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25" s="8">
        <v>90.527331630670105</v>
      </c>
      <c r="G3625" s="1">
        <v>183.44753972753301</v>
      </c>
      <c r="H3625" s="2"/>
      <c r="I3625"/>
      <c r="J3625" s="2"/>
    </row>
    <row r="3626" spans="1:10" x14ac:dyDescent="0.2">
      <c r="A3626" s="2" t="s">
        <v>21</v>
      </c>
      <c r="B3626" s="9">
        <v>15.25</v>
      </c>
      <c r="C3626" s="9"/>
      <c r="D36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2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26" s="8">
        <v>91.100289425800895</v>
      </c>
      <c r="G3626" s="1">
        <v>183.413571277025</v>
      </c>
      <c r="H3626" s="2"/>
      <c r="I3626"/>
      <c r="J3626" s="2"/>
    </row>
    <row r="3627" spans="1:10" x14ac:dyDescent="0.2">
      <c r="A3627" s="2" t="s">
        <v>21</v>
      </c>
      <c r="B3627" s="9">
        <v>15.25</v>
      </c>
      <c r="C3627" s="9"/>
      <c r="D36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2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27" s="8">
        <v>91.6732472209317</v>
      </c>
      <c r="G3627" s="1">
        <v>183.35462299932101</v>
      </c>
      <c r="H3627" s="2"/>
      <c r="I3627"/>
      <c r="J3627" s="2"/>
    </row>
    <row r="3628" spans="1:10" x14ac:dyDescent="0.2">
      <c r="A3628" s="2" t="s">
        <v>21</v>
      </c>
      <c r="B3628" s="9">
        <v>15.25</v>
      </c>
      <c r="C3628" s="9"/>
      <c r="D36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2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28" s="8">
        <v>92.246205016062603</v>
      </c>
      <c r="G3628" s="1">
        <v>183.26902551771801</v>
      </c>
      <c r="H3628" s="2"/>
      <c r="I3628"/>
      <c r="J3628" s="2"/>
    </row>
    <row r="3629" spans="1:10" x14ac:dyDescent="0.2">
      <c r="A3629" s="2" t="s">
        <v>21</v>
      </c>
      <c r="B3629" s="9">
        <v>15.25</v>
      </c>
      <c r="C3629" s="9"/>
      <c r="D36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2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29" s="8">
        <v>92.819162811193394</v>
      </c>
      <c r="G3629" s="1">
        <v>183.15440693759101</v>
      </c>
      <c r="H3629" s="2"/>
      <c r="I3629"/>
      <c r="J3629" s="2"/>
    </row>
    <row r="3630" spans="1:10" x14ac:dyDescent="0.2">
      <c r="A3630" s="2" t="s">
        <v>21</v>
      </c>
      <c r="B3630" s="9">
        <v>15.25</v>
      </c>
      <c r="C3630" s="9"/>
      <c r="D36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3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30" s="8">
        <v>93.392120606324198</v>
      </c>
      <c r="G3630" s="1">
        <v>183.007680252478</v>
      </c>
      <c r="H3630" s="2"/>
      <c r="I3630"/>
      <c r="J3630" s="2"/>
    </row>
    <row r="3631" spans="1:10" x14ac:dyDescent="0.2">
      <c r="A3631" s="2" t="s">
        <v>21</v>
      </c>
      <c r="B3631" s="9">
        <v>15.25</v>
      </c>
      <c r="C3631" s="9"/>
      <c r="D36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3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31" s="8">
        <v>93.965078401455003</v>
      </c>
      <c r="G3631" s="1">
        <v>182.82502790752901</v>
      </c>
      <c r="H3631" s="2"/>
      <c r="I3631"/>
      <c r="J3631" s="2"/>
    </row>
    <row r="3632" spans="1:10" x14ac:dyDescent="0.2">
      <c r="A3632" s="2" t="s">
        <v>21</v>
      </c>
      <c r="B3632" s="9">
        <v>15.25</v>
      </c>
      <c r="C3632" s="9"/>
      <c r="D36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3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32" s="8">
        <v>94.538036196585793</v>
      </c>
      <c r="G3632" s="1">
        <v>182.60188420978801</v>
      </c>
      <c r="H3632" s="2"/>
      <c r="I3632"/>
      <c r="J3632" s="2"/>
    </row>
    <row r="3633" spans="1:10" x14ac:dyDescent="0.2">
      <c r="A3633" s="2" t="s">
        <v>21</v>
      </c>
      <c r="B3633" s="9">
        <v>15.25</v>
      </c>
      <c r="C3633" s="9"/>
      <c r="D36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3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33" s="8">
        <v>95.110993991716697</v>
      </c>
      <c r="G3633" s="1">
        <v>182.33291649022399</v>
      </c>
      <c r="H3633" s="2"/>
      <c r="I3633"/>
      <c r="J3633" s="2"/>
    </row>
    <row r="3634" spans="1:10" x14ac:dyDescent="0.2">
      <c r="A3634" s="2" t="s">
        <v>21</v>
      </c>
      <c r="B3634" s="9">
        <v>15.25</v>
      </c>
      <c r="C3634" s="9"/>
      <c r="D36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3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34" s="8">
        <v>95.683951786847501</v>
      </c>
      <c r="G3634" s="1">
        <v>182.01200616536599</v>
      </c>
      <c r="H3634" s="2"/>
      <c r="I3634"/>
      <c r="J3634" s="2"/>
    </row>
    <row r="3635" spans="1:10" x14ac:dyDescent="0.2">
      <c r="A3635" s="2" t="s">
        <v>21</v>
      </c>
      <c r="B3635" s="9">
        <v>15.25</v>
      </c>
      <c r="C3635" s="9"/>
      <c r="D36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3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35" s="8">
        <v>96.256909581978306</v>
      </c>
      <c r="G3635" s="1">
        <v>181.63223112983599</v>
      </c>
      <c r="H3635" s="2"/>
      <c r="I3635"/>
      <c r="J3635" s="2"/>
    </row>
    <row r="3636" spans="1:10" x14ac:dyDescent="0.2">
      <c r="A3636" s="2" t="s">
        <v>21</v>
      </c>
      <c r="B3636" s="9">
        <v>15.25</v>
      </c>
      <c r="C3636" s="9"/>
      <c r="D36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3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36" s="8">
        <v>96.829867377109096</v>
      </c>
      <c r="G3636" s="1">
        <v>181.18585122994801</v>
      </c>
      <c r="H3636" s="2"/>
      <c r="I3636"/>
      <c r="J3636" s="2"/>
    </row>
    <row r="3637" spans="1:10" x14ac:dyDescent="0.2">
      <c r="A3637" s="2" t="s">
        <v>21</v>
      </c>
      <c r="B3637" s="9">
        <v>15.25</v>
      </c>
      <c r="C3637" s="9"/>
      <c r="D36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3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37" s="8">
        <v>97.40282517224</v>
      </c>
      <c r="G3637" s="1">
        <v>180.66429892795699</v>
      </c>
      <c r="H3637" s="2"/>
      <c r="I3637"/>
      <c r="J3637" s="2"/>
    </row>
    <row r="3638" spans="1:10" x14ac:dyDescent="0.2">
      <c r="A3638" s="2" t="s">
        <v>21</v>
      </c>
      <c r="B3638" s="9">
        <v>15.25</v>
      </c>
      <c r="C3638" s="9"/>
      <c r="D36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3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38" s="8">
        <v>97.975782967370804</v>
      </c>
      <c r="G3638" s="1">
        <v>180.058177661391</v>
      </c>
      <c r="H3638" s="2"/>
      <c r="I3638"/>
      <c r="J3638" s="2"/>
    </row>
    <row r="3639" spans="1:10" x14ac:dyDescent="0.2">
      <c r="A3639" s="2" t="s">
        <v>21</v>
      </c>
      <c r="B3639" s="9">
        <v>15.25</v>
      </c>
      <c r="C3639" s="9"/>
      <c r="D36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3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39" s="8">
        <v>98.548740762501595</v>
      </c>
      <c r="G3639" s="1">
        <v>179.35727082314401</v>
      </c>
      <c r="H3639" s="2"/>
      <c r="I3639"/>
      <c r="J3639" s="2"/>
    </row>
    <row r="3640" spans="1:10" x14ac:dyDescent="0.2">
      <c r="A3640" s="2" t="s">
        <v>21</v>
      </c>
      <c r="B3640" s="9">
        <v>15.25</v>
      </c>
      <c r="C3640" s="9"/>
      <c r="D36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4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40" s="8">
        <v>99.121698557632399</v>
      </c>
      <c r="G3640" s="1">
        <v>178.55056471467501</v>
      </c>
      <c r="H3640" s="2"/>
      <c r="I3640"/>
      <c r="J3640" s="2"/>
    </row>
    <row r="3641" spans="1:10" x14ac:dyDescent="0.2">
      <c r="A3641" s="2" t="s">
        <v>21</v>
      </c>
      <c r="B3641" s="9">
        <v>15.25</v>
      </c>
      <c r="C3641" s="9"/>
      <c r="D36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4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41" s="8">
        <v>99.694656352763204</v>
      </c>
      <c r="G3641" s="1">
        <v>177.62628924955499</v>
      </c>
      <c r="H3641" s="2"/>
      <c r="I3641"/>
      <c r="J3641" s="2"/>
    </row>
    <row r="3642" spans="1:10" x14ac:dyDescent="0.2">
      <c r="A3642" s="2" t="s">
        <v>21</v>
      </c>
      <c r="B3642" s="9">
        <v>15.25</v>
      </c>
      <c r="C3642" s="9"/>
      <c r="D36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4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42" s="8">
        <v>100.26761414789399</v>
      </c>
      <c r="G3642" s="1">
        <v>176.571980554741</v>
      </c>
      <c r="H3642" s="2"/>
      <c r="I3642"/>
      <c r="J3642" s="2"/>
    </row>
    <row r="3643" spans="1:10" x14ac:dyDescent="0.2">
      <c r="A3643" s="2" t="s">
        <v>21</v>
      </c>
      <c r="B3643" s="9">
        <v>15.25</v>
      </c>
      <c r="C3643" s="9"/>
      <c r="D36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4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43" s="8">
        <v>100.840571943025</v>
      </c>
      <c r="G3643" s="1">
        <v>175.37456989689099</v>
      </c>
      <c r="H3643" s="2"/>
      <c r="I3643"/>
      <c r="J3643" s="2"/>
    </row>
    <row r="3644" spans="1:10" x14ac:dyDescent="0.2">
      <c r="A3644" s="2" t="s">
        <v>21</v>
      </c>
      <c r="B3644" s="9">
        <v>15.25</v>
      </c>
      <c r="C3644" s="9"/>
      <c r="D36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4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44" s="8">
        <v>101.413529738156</v>
      </c>
      <c r="G3644" s="1">
        <v>174.02050349981701</v>
      </c>
      <c r="H3644" s="2"/>
      <c r="I3644"/>
      <c r="J3644" s="2"/>
    </row>
    <row r="3645" spans="1:10" x14ac:dyDescent="0.2">
      <c r="A3645" s="2" t="s">
        <v>21</v>
      </c>
      <c r="B3645" s="9">
        <v>15.25</v>
      </c>
      <c r="C3645" s="9"/>
      <c r="D36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4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45" s="8">
        <v>101.986487533287</v>
      </c>
      <c r="G3645" s="1">
        <v>172.49589773076201</v>
      </c>
      <c r="H3645" s="2"/>
      <c r="I3645"/>
      <c r="J3645" s="2"/>
    </row>
    <row r="3646" spans="1:10" x14ac:dyDescent="0.2">
      <c r="A3646" s="2" t="s">
        <v>21</v>
      </c>
      <c r="B3646" s="9">
        <v>15.25</v>
      </c>
      <c r="C3646" s="9"/>
      <c r="D36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4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46" s="8">
        <v>102.559445328417</v>
      </c>
      <c r="G3646" s="1">
        <v>170.78673374846301</v>
      </c>
      <c r="H3646" s="2"/>
      <c r="I3646"/>
      <c r="J3646" s="2"/>
    </row>
    <row r="3647" spans="1:10" x14ac:dyDescent="0.2">
      <c r="A3647" s="2" t="s">
        <v>21</v>
      </c>
      <c r="B3647" s="9">
        <v>15.25</v>
      </c>
      <c r="C3647" s="9"/>
      <c r="D36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4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47" s="8">
        <v>103.132403123548</v>
      </c>
      <c r="G3647" s="1">
        <v>168.87909493483701</v>
      </c>
      <c r="H3647" s="2"/>
      <c r="I3647"/>
      <c r="J3647" s="2"/>
    </row>
    <row r="3648" spans="1:10" x14ac:dyDescent="0.2">
      <c r="A3648" s="2" t="s">
        <v>21</v>
      </c>
      <c r="B3648" s="9">
        <v>15.25</v>
      </c>
      <c r="C3648" s="9"/>
      <c r="D36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4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48" s="8">
        <v>103.70536091867901</v>
      </c>
      <c r="G3648" s="1">
        <v>166.75944918245199</v>
      </c>
      <c r="H3648" s="2"/>
      <c r="I3648"/>
      <c r="J3648" s="2"/>
    </row>
    <row r="3649" spans="1:10" x14ac:dyDescent="0.2">
      <c r="A3649" s="2" t="s">
        <v>21</v>
      </c>
      <c r="B3649" s="9">
        <v>15.25</v>
      </c>
      <c r="C3649" s="9"/>
      <c r="D36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4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49" s="8">
        <v>104.27831871380999</v>
      </c>
      <c r="G3649" s="1">
        <v>164.414976312721</v>
      </c>
      <c r="H3649" s="2"/>
      <c r="I3649"/>
      <c r="J3649" s="2"/>
    </row>
    <row r="3650" spans="1:10" x14ac:dyDescent="0.2">
      <c r="A3650" s="2" t="s">
        <v>21</v>
      </c>
      <c r="B3650" s="9">
        <v>15.25</v>
      </c>
      <c r="C3650" s="9"/>
      <c r="D36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5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50" s="8">
        <v>104.851276508941</v>
      </c>
      <c r="G3650" s="1">
        <v>161.833938493028</v>
      </c>
      <c r="H3650" s="2"/>
      <c r="I3650"/>
      <c r="J3650" s="2"/>
    </row>
    <row r="3651" spans="1:10" x14ac:dyDescent="0.2">
      <c r="A3651" s="2" t="s">
        <v>21</v>
      </c>
      <c r="B3651" s="9">
        <v>15.25</v>
      </c>
      <c r="C3651" s="9"/>
      <c r="D36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5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51" s="8">
        <v>105.42423430407101</v>
      </c>
      <c r="G3651" s="1">
        <v>159.00608852228399</v>
      </c>
      <c r="H3651" s="2"/>
      <c r="I3651"/>
      <c r="J3651" s="2"/>
    </row>
    <row r="3652" spans="1:10" x14ac:dyDescent="0.2">
      <c r="A3652" s="2" t="s">
        <v>21</v>
      </c>
      <c r="B3652" s="9">
        <v>15.25</v>
      </c>
      <c r="C3652" s="9"/>
      <c r="D36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5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52" s="8">
        <v>105.997192099202</v>
      </c>
      <c r="G3652" s="1">
        <v>155.92310729737301</v>
      </c>
      <c r="H3652" s="2"/>
      <c r="I3652"/>
      <c r="J3652" s="2"/>
    </row>
    <row r="3653" spans="1:10" x14ac:dyDescent="0.2">
      <c r="A3653" s="2" t="s">
        <v>21</v>
      </c>
      <c r="B3653" s="9">
        <v>15.25</v>
      </c>
      <c r="C3653" s="9"/>
      <c r="D36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5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53" s="8">
        <v>106.570149894333</v>
      </c>
      <c r="G3653" s="1">
        <v>152.57905783157</v>
      </c>
      <c r="H3653" s="2"/>
      <c r="I3653"/>
      <c r="J3653" s="2"/>
    </row>
    <row r="3654" spans="1:10" x14ac:dyDescent="0.2">
      <c r="A3654" s="2" t="s">
        <v>21</v>
      </c>
      <c r="B3654" s="9">
        <v>15.25</v>
      </c>
      <c r="C3654" s="9"/>
      <c r="D36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5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54" s="8">
        <v>107.143107689464</v>
      </c>
      <c r="G3654" s="1">
        <v>148.970839099816</v>
      </c>
      <c r="H3654" s="2"/>
      <c r="I3654"/>
      <c r="J3654" s="2"/>
    </row>
    <row r="3655" spans="1:10" x14ac:dyDescent="0.2">
      <c r="A3655" s="2" t="s">
        <v>21</v>
      </c>
      <c r="B3655" s="9">
        <v>15.25</v>
      </c>
      <c r="C3655" s="9"/>
      <c r="D36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5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55" s="8">
        <v>107.71606548459501</v>
      </c>
      <c r="G3655" s="1">
        <v>145.09861910529901</v>
      </c>
      <c r="H3655" s="2"/>
      <c r="I3655"/>
      <c r="J3655" s="2"/>
    </row>
    <row r="3656" spans="1:10" x14ac:dyDescent="0.2">
      <c r="A3656" s="2" t="s">
        <v>21</v>
      </c>
      <c r="B3656" s="9">
        <v>15.25</v>
      </c>
      <c r="C3656" s="9"/>
      <c r="D36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5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56" s="8">
        <v>108.289023279726</v>
      </c>
      <c r="G3656" s="1">
        <v>140.966223329775</v>
      </c>
      <c r="H3656" s="2"/>
      <c r="I3656"/>
      <c r="J3656" s="2"/>
    </row>
    <row r="3657" spans="1:10" x14ac:dyDescent="0.2">
      <c r="A3657" s="2" t="s">
        <v>21</v>
      </c>
      <c r="B3657" s="9">
        <v>15.25</v>
      </c>
      <c r="C3657" s="9"/>
      <c r="D36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5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57" s="8">
        <v>108.861981074856</v>
      </c>
      <c r="G3657" s="1">
        <v>136.581452673634</v>
      </c>
      <c r="H3657" s="2"/>
      <c r="I3657"/>
      <c r="J3657" s="2"/>
    </row>
    <row r="3658" spans="1:10" x14ac:dyDescent="0.2">
      <c r="A3658" s="2" t="s">
        <v>21</v>
      </c>
      <c r="B3658" s="9">
        <v>15.25</v>
      </c>
      <c r="C3658" s="9"/>
      <c r="D36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5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58" s="8">
        <v>109.43493886998699</v>
      </c>
      <c r="G3658" s="1">
        <v>131.95630461100299</v>
      </c>
      <c r="H3658" s="2"/>
      <c r="I3658"/>
      <c r="J3658" s="2"/>
    </row>
    <row r="3659" spans="1:10" x14ac:dyDescent="0.2">
      <c r="A3659" s="2" t="s">
        <v>21</v>
      </c>
      <c r="B3659" s="9">
        <v>15.25</v>
      </c>
      <c r="C3659" s="9"/>
      <c r="D36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5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59" s="8">
        <v>110.007896665118</v>
      </c>
      <c r="G3659" s="1">
        <v>127.107073031052</v>
      </c>
      <c r="H3659" s="2"/>
      <c r="I3659"/>
      <c r="J3659" s="2"/>
    </row>
    <row r="3660" spans="1:10" x14ac:dyDescent="0.2">
      <c r="A3660" s="2" t="s">
        <v>21</v>
      </c>
      <c r="B3660" s="9">
        <v>15.25</v>
      </c>
      <c r="C3660" s="9"/>
      <c r="D36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6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60" s="8">
        <v>110.580854460249</v>
      </c>
      <c r="G3660" s="1">
        <v>122.054306381947</v>
      </c>
      <c r="H3660" s="2"/>
      <c r="I3660"/>
      <c r="J3660" s="2"/>
    </row>
    <row r="3661" spans="1:10" x14ac:dyDescent="0.2">
      <c r="A3661" s="2" t="s">
        <v>21</v>
      </c>
      <c r="B3661" s="9">
        <v>15.25</v>
      </c>
      <c r="C3661" s="9"/>
      <c r="D36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6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61" s="8">
        <v>111.15381225538</v>
      </c>
      <c r="G3661" s="1">
        <v>116.822610314404</v>
      </c>
      <c r="H3661" s="2"/>
      <c r="I3661"/>
      <c r="J3661" s="2"/>
    </row>
    <row r="3662" spans="1:10" x14ac:dyDescent="0.2">
      <c r="A3662" s="2" t="s">
        <v>21</v>
      </c>
      <c r="B3662" s="9">
        <v>15.25</v>
      </c>
      <c r="C3662" s="9"/>
      <c r="D36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6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62" s="8">
        <v>111.72677005051101</v>
      </c>
      <c r="G3662" s="1">
        <v>111.440289745279</v>
      </c>
      <c r="H3662" s="2"/>
      <c r="I3662"/>
      <c r="J3662" s="2"/>
    </row>
    <row r="3663" spans="1:10" x14ac:dyDescent="0.2">
      <c r="A3663" s="2" t="s">
        <v>21</v>
      </c>
      <c r="B3663" s="9">
        <v>15.25</v>
      </c>
      <c r="C3663" s="9"/>
      <c r="D36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6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63" s="8">
        <v>112.299727845641</v>
      </c>
      <c r="G3663" s="1">
        <v>105.93883551863701</v>
      </c>
      <c r="H3663" s="2"/>
      <c r="I3663"/>
      <c r="J3663" s="2"/>
    </row>
    <row r="3664" spans="1:10" x14ac:dyDescent="0.2">
      <c r="A3664" s="2" t="s">
        <v>21</v>
      </c>
      <c r="B3664" s="9">
        <v>15.25</v>
      </c>
      <c r="C3664" s="9"/>
      <c r="D36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6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64" s="8">
        <v>112.872685640772</v>
      </c>
      <c r="G3664" s="1">
        <v>100.35227171432101</v>
      </c>
      <c r="H3664" s="2"/>
      <c r="I3664"/>
      <c r="J3664" s="2"/>
    </row>
    <row r="3665" spans="1:10" x14ac:dyDescent="0.2">
      <c r="A3665" s="2" t="s">
        <v>21</v>
      </c>
      <c r="B3665" s="9">
        <v>15.25</v>
      </c>
      <c r="C3665" s="9"/>
      <c r="D36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6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65" s="8">
        <v>113.44564343590299</v>
      </c>
      <c r="G3665" s="1">
        <v>94.716390025606501</v>
      </c>
      <c r="H3665" s="2"/>
      <c r="I3665"/>
      <c r="J3665" s="2"/>
    </row>
    <row r="3666" spans="1:10" x14ac:dyDescent="0.2">
      <c r="A3666" s="2" t="s">
        <v>21</v>
      </c>
      <c r="B3666" s="9">
        <v>15.25</v>
      </c>
      <c r="C3666" s="9"/>
      <c r="D36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6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66" s="8">
        <v>114.018601231034</v>
      </c>
      <c r="G3666" s="1">
        <v>89.067906353923505</v>
      </c>
      <c r="H3666" s="2"/>
      <c r="I3666"/>
      <c r="J3666" s="2"/>
    </row>
    <row r="3667" spans="1:10" x14ac:dyDescent="0.2">
      <c r="A3667" s="2" t="s">
        <v>21</v>
      </c>
      <c r="B3667" s="9">
        <v>15.25</v>
      </c>
      <c r="C3667" s="9"/>
      <c r="D36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6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67" s="8">
        <v>114.591559026165</v>
      </c>
      <c r="G3667" s="1">
        <v>83.443580811337597</v>
      </c>
      <c r="H3667" s="2"/>
      <c r="I3667"/>
      <c r="J3667" s="2"/>
    </row>
    <row r="3668" spans="1:10" x14ac:dyDescent="0.2">
      <c r="A3668" s="2" t="s">
        <v>21</v>
      </c>
      <c r="B3668" s="9">
        <v>15.25</v>
      </c>
      <c r="C3668" s="9"/>
      <c r="D36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6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68" s="8">
        <v>115.164516821295</v>
      </c>
      <c r="G3668" s="1">
        <v>77.879344963038804</v>
      </c>
      <c r="H3668" s="2"/>
      <c r="I3668"/>
      <c r="J3668" s="2"/>
    </row>
    <row r="3669" spans="1:10" x14ac:dyDescent="0.2">
      <c r="A3669" s="2" t="s">
        <v>21</v>
      </c>
      <c r="B3669" s="9">
        <v>15.25</v>
      </c>
      <c r="C3669" s="9"/>
      <c r="D36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6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69" s="8">
        <v>115.737474616426</v>
      </c>
      <c r="G3669" s="1">
        <v>72.409479080937103</v>
      </c>
      <c r="H3669" s="2"/>
      <c r="I3669"/>
      <c r="J3669" s="2"/>
    </row>
    <row r="3670" spans="1:10" x14ac:dyDescent="0.2">
      <c r="A3670" s="2" t="s">
        <v>21</v>
      </c>
      <c r="B3670" s="9">
        <v>15.25</v>
      </c>
      <c r="C3670" s="9"/>
      <c r="D36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7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70" s="8">
        <v>116.310432411557</v>
      </c>
      <c r="G3670" s="1">
        <v>67.065877585825703</v>
      </c>
      <c r="H3670" s="2"/>
      <c r="I3670"/>
      <c r="J3670" s="2"/>
    </row>
    <row r="3671" spans="1:10" x14ac:dyDescent="0.2">
      <c r="A3671" s="2" t="s">
        <v>21</v>
      </c>
      <c r="B3671" s="9">
        <v>15.25</v>
      </c>
      <c r="C3671" s="9"/>
      <c r="D36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7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71" s="8">
        <v>116.88339020668801</v>
      </c>
      <c r="G3671" s="1">
        <v>61.877433335588698</v>
      </c>
      <c r="H3671" s="2"/>
      <c r="I3671"/>
      <c r="J3671" s="2"/>
    </row>
    <row r="3672" spans="1:10" x14ac:dyDescent="0.2">
      <c r="A3672" s="2" t="s">
        <v>21</v>
      </c>
      <c r="B3672" s="9">
        <v>15.25</v>
      </c>
      <c r="C3672" s="9"/>
      <c r="D36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7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72" s="8">
        <v>117.45634800181899</v>
      </c>
      <c r="G3672" s="1">
        <v>56.869561913863699</v>
      </c>
      <c r="H3672" s="2"/>
      <c r="I3672"/>
      <c r="J3672" s="2"/>
    </row>
    <row r="3673" spans="1:10" x14ac:dyDescent="0.2">
      <c r="A3673" s="2" t="s">
        <v>21</v>
      </c>
      <c r="B3673" s="9">
        <v>15.25</v>
      </c>
      <c r="C3673" s="9"/>
      <c r="D36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7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73" s="8">
        <v>118.02930579695</v>
      </c>
      <c r="G3673" s="1">
        <v>52.0638766822401</v>
      </c>
      <c r="H3673" s="2"/>
      <c r="I3673"/>
      <c r="J3673" s="2"/>
    </row>
    <row r="3674" spans="1:10" x14ac:dyDescent="0.2">
      <c r="A3674" s="2" t="s">
        <v>21</v>
      </c>
      <c r="B3674" s="9">
        <v>15.25</v>
      </c>
      <c r="C3674" s="9"/>
      <c r="D36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7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74" s="8">
        <v>118.60226359208001</v>
      </c>
      <c r="G3674" s="1">
        <v>47.478015188806602</v>
      </c>
      <c r="H3674" s="2"/>
      <c r="I3674"/>
      <c r="J3674" s="2"/>
    </row>
    <row r="3675" spans="1:10" x14ac:dyDescent="0.2">
      <c r="A3675" s="2" t="s">
        <v>21</v>
      </c>
      <c r="B3675" s="9">
        <v>15.25</v>
      </c>
      <c r="C3675" s="9"/>
      <c r="D36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7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75" s="8">
        <v>119.175221387211</v>
      </c>
      <c r="G3675" s="1">
        <v>43.125608504590602</v>
      </c>
      <c r="H3675" s="2"/>
      <c r="I3675"/>
      <c r="J3675" s="2"/>
    </row>
    <row r="3676" spans="1:10" x14ac:dyDescent="0.2">
      <c r="A3676" s="2" t="s">
        <v>21</v>
      </c>
      <c r="B3676" s="9">
        <v>15.25</v>
      </c>
      <c r="C3676" s="9"/>
      <c r="D36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7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76" s="8">
        <v>119.748179182342</v>
      </c>
      <c r="G3676" s="1">
        <v>39.016377879885802</v>
      </c>
      <c r="H3676" s="2"/>
      <c r="I3676"/>
      <c r="J3676" s="2"/>
    </row>
    <row r="3677" spans="1:10" x14ac:dyDescent="0.2">
      <c r="A3677" s="2" t="s">
        <v>21</v>
      </c>
      <c r="B3677" s="9">
        <v>15.25</v>
      </c>
      <c r="C3677" s="9"/>
      <c r="D36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7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77" s="8">
        <v>120.321136977473</v>
      </c>
      <c r="G3677" s="1">
        <v>35.156338122632803</v>
      </c>
      <c r="H3677" s="2"/>
      <c r="I3677"/>
      <c r="J3677" s="2"/>
    </row>
    <row r="3678" spans="1:10" x14ac:dyDescent="0.2">
      <c r="A3678" s="2" t="s">
        <v>21</v>
      </c>
      <c r="B3678" s="9">
        <v>15.25</v>
      </c>
      <c r="C3678" s="9"/>
      <c r="D36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7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78" s="8">
        <v>120.89409477260401</v>
      </c>
      <c r="G3678" s="1">
        <v>31.5480843822602</v>
      </c>
      <c r="H3678" s="2"/>
      <c r="I3678"/>
      <c r="J3678" s="2"/>
    </row>
    <row r="3679" spans="1:10" x14ac:dyDescent="0.2">
      <c r="A3679" s="2" t="s">
        <v>21</v>
      </c>
      <c r="B3679" s="9">
        <v>15.25</v>
      </c>
      <c r="C3679" s="9"/>
      <c r="D36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7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79" s="8">
        <v>121.467052567735</v>
      </c>
      <c r="G3679" s="1">
        <v>28.191138377442499</v>
      </c>
      <c r="H3679" s="2"/>
      <c r="I3679"/>
      <c r="J3679" s="2"/>
    </row>
    <row r="3680" spans="1:10" x14ac:dyDescent="0.2">
      <c r="A3680" s="2" t="s">
        <v>21</v>
      </c>
      <c r="B3680" s="9">
        <v>15.25</v>
      </c>
      <c r="C3680" s="9"/>
      <c r="D36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8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80" s="8">
        <v>122.040010362865</v>
      </c>
      <c r="G3680" s="1">
        <v>25.082331179371302</v>
      </c>
      <c r="H3680" s="2"/>
      <c r="I3680"/>
      <c r="J3680" s="2"/>
    </row>
    <row r="3681" spans="1:10" x14ac:dyDescent="0.2">
      <c r="A3681" s="2" t="s">
        <v>21</v>
      </c>
      <c r="B3681" s="9">
        <v>15.25</v>
      </c>
      <c r="C3681" s="9"/>
      <c r="D36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8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81" s="8">
        <v>122.61296815799599</v>
      </c>
      <c r="G3681" s="1">
        <v>22.216202010128001</v>
      </c>
      <c r="H3681" s="2"/>
      <c r="I3681"/>
      <c r="J3681" s="2"/>
    </row>
    <row r="3682" spans="1:10" x14ac:dyDescent="0.2">
      <c r="A3682" s="2" t="s">
        <v>21</v>
      </c>
      <c r="B3682" s="9">
        <v>15.25</v>
      </c>
      <c r="C3682" s="9"/>
      <c r="D368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8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82" s="8">
        <v>123.185925953127</v>
      </c>
      <c r="G3682" s="1">
        <v>19.5853956622027</v>
      </c>
      <c r="H3682" s="2"/>
      <c r="I3682"/>
      <c r="J3682" s="2"/>
    </row>
    <row r="3683" spans="1:10" x14ac:dyDescent="0.2">
      <c r="A3683" s="2" t="s">
        <v>21</v>
      </c>
      <c r="B3683" s="9">
        <v>15.25</v>
      </c>
      <c r="C3683" s="9"/>
      <c r="D368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8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83" s="8">
        <v>123.758883748258</v>
      </c>
      <c r="G3683" s="1">
        <v>17.181044671898999</v>
      </c>
      <c r="H3683" s="2"/>
      <c r="I3683"/>
      <c r="J3683" s="2"/>
    </row>
    <row r="3684" spans="1:10" x14ac:dyDescent="0.2">
      <c r="A3684" s="2" t="s">
        <v>21</v>
      </c>
      <c r="B3684" s="9">
        <v>15.25</v>
      </c>
      <c r="C3684" s="9"/>
      <c r="D368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8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84" s="8">
        <v>124.331841543389</v>
      </c>
      <c r="G3684" s="1">
        <v>14.9931259351366</v>
      </c>
      <c r="H3684" s="2"/>
      <c r="I3684"/>
      <c r="J3684" s="2"/>
    </row>
    <row r="3685" spans="1:10" x14ac:dyDescent="0.2">
      <c r="A3685" s="2" t="s">
        <v>21</v>
      </c>
      <c r="B3685" s="9">
        <v>15.25</v>
      </c>
      <c r="C3685" s="9"/>
      <c r="D368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8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85" s="8">
        <v>124.904799338519</v>
      </c>
      <c r="G3685" s="1">
        <v>13.010784772937701</v>
      </c>
      <c r="H3685" s="2"/>
      <c r="I3685"/>
      <c r="J3685" s="2"/>
    </row>
    <row r="3686" spans="1:10" x14ac:dyDescent="0.2">
      <c r="A3686" s="2" t="s">
        <v>21</v>
      </c>
      <c r="B3686" s="9">
        <v>15.25</v>
      </c>
      <c r="C3686" s="9"/>
      <c r="D368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8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86" s="8">
        <v>125.47775713365</v>
      </c>
      <c r="G3686" s="1">
        <v>11.222622370477</v>
      </c>
      <c r="H3686" s="2"/>
      <c r="I3686"/>
      <c r="J3686" s="2"/>
    </row>
    <row r="3687" spans="1:10" x14ac:dyDescent="0.2">
      <c r="A3687" s="2" t="s">
        <v>21</v>
      </c>
      <c r="B3687" s="9">
        <v>15.25</v>
      </c>
      <c r="C3687" s="9"/>
      <c r="D368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8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87" s="8">
        <v>126.05071492878101</v>
      </c>
      <c r="G3687" s="1">
        <v>9.6169449431471303</v>
      </c>
      <c r="H3687" s="2"/>
      <c r="I3687"/>
      <c r="J3687" s="2"/>
    </row>
    <row r="3688" spans="1:10" x14ac:dyDescent="0.2">
      <c r="A3688" s="2" t="s">
        <v>21</v>
      </c>
      <c r="B3688" s="9">
        <v>15.25</v>
      </c>
      <c r="C3688" s="9"/>
      <c r="D368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8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88" s="8">
        <v>126.62367272391199</v>
      </c>
      <c r="G3688" s="1">
        <v>8.1819748880107603</v>
      </c>
      <c r="H3688" s="2"/>
      <c r="I3688"/>
      <c r="J3688" s="2"/>
    </row>
    <row r="3689" spans="1:10" x14ac:dyDescent="0.2">
      <c r="A3689" s="2" t="s">
        <v>21</v>
      </c>
      <c r="B3689" s="9">
        <v>15.25</v>
      </c>
      <c r="C3689" s="9"/>
      <c r="D368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8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89" s="8">
        <v>127.196630519043</v>
      </c>
      <c r="G3689" s="1">
        <v>6.9060255975639304</v>
      </c>
      <c r="H3689" s="2"/>
      <c r="I3689"/>
      <c r="J3689" s="2"/>
    </row>
    <row r="3690" spans="1:10" x14ac:dyDescent="0.2">
      <c r="A3690" s="2" t="s">
        <v>21</v>
      </c>
      <c r="B3690" s="9">
        <v>15.25</v>
      </c>
      <c r="C3690" s="9"/>
      <c r="D369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9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90" s="8">
        <v>127.769588314174</v>
      </c>
      <c r="G3690" s="1">
        <v>5.7776425850253297</v>
      </c>
      <c r="H3690" s="2"/>
      <c r="I3690"/>
      <c r="J3690" s="2"/>
    </row>
    <row r="3691" spans="1:10" x14ac:dyDescent="0.2">
      <c r="A3691" s="2" t="s">
        <v>21</v>
      </c>
      <c r="B3691" s="9">
        <v>15.25</v>
      </c>
      <c r="C3691" s="9"/>
      <c r="D369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9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91" s="8">
        <v>128.34254610930401</v>
      </c>
      <c r="G3691" s="1">
        <v>4.7857141654894502</v>
      </c>
      <c r="H3691" s="2"/>
      <c r="I3691"/>
      <c r="J3691" s="2"/>
    </row>
    <row r="3692" spans="1:10" x14ac:dyDescent="0.2">
      <c r="A3692" s="2" t="s">
        <v>21</v>
      </c>
      <c r="B3692" s="9">
        <v>15.25</v>
      </c>
      <c r="C3692" s="9"/>
      <c r="D369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9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92" s="8">
        <v>128.91550390443501</v>
      </c>
      <c r="G3692" s="1">
        <v>3.9195552369086801</v>
      </c>
      <c r="H3692" s="2"/>
      <c r="I3692"/>
      <c r="J3692" s="2"/>
    </row>
    <row r="3693" spans="1:10" x14ac:dyDescent="0.2">
      <c r="A3693" s="2" t="s">
        <v>21</v>
      </c>
      <c r="B3693" s="9">
        <v>15.25</v>
      </c>
      <c r="C3693" s="9"/>
      <c r="D369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9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93" s="8">
        <v>129.48846169956599</v>
      </c>
      <c r="G3693" s="1">
        <v>3.1689677653989898</v>
      </c>
      <c r="H3693" s="2"/>
      <c r="I3693"/>
      <c r="J3693" s="2"/>
    </row>
    <row r="3694" spans="1:10" x14ac:dyDescent="0.2">
      <c r="A3694" s="2" t="s">
        <v>21</v>
      </c>
      <c r="B3694" s="9">
        <v>15.25</v>
      </c>
      <c r="C3694" s="9"/>
      <c r="D369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9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94" s="8">
        <v>130.06141949469699</v>
      </c>
      <c r="G3694" s="1">
        <v>2.5242814778891902</v>
      </c>
      <c r="H3694" s="2"/>
      <c r="I3694"/>
      <c r="J3694" s="2"/>
    </row>
    <row r="3695" spans="1:10" x14ac:dyDescent="0.2">
      <c r="A3695" s="2" t="s">
        <v>21</v>
      </c>
      <c r="B3695" s="9">
        <v>15.25</v>
      </c>
      <c r="C3695" s="9"/>
      <c r="D369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9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95" s="8">
        <v>130.634377289828</v>
      </c>
      <c r="G3695" s="1">
        <v>1.9763780433557101</v>
      </c>
      <c r="H3695" s="2"/>
      <c r="I3695"/>
      <c r="J3695" s="2"/>
    </row>
    <row r="3696" spans="1:10" x14ac:dyDescent="0.2">
      <c r="A3696" s="2" t="s">
        <v>21</v>
      </c>
      <c r="B3696" s="9">
        <v>15.25</v>
      </c>
      <c r="C3696" s="9"/>
      <c r="D369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9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96" s="8">
        <v>131.207335084959</v>
      </c>
      <c r="G3696" s="1">
        <v>1.5167017385575601</v>
      </c>
      <c r="H3696" s="2"/>
      <c r="I3696"/>
      <c r="J3696" s="2"/>
    </row>
    <row r="3697" spans="1:10" x14ac:dyDescent="0.2">
      <c r="A3697" s="2" t="s">
        <v>21</v>
      </c>
      <c r="B3697" s="9">
        <v>15.25</v>
      </c>
      <c r="C3697" s="9"/>
      <c r="D369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9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97" s="8">
        <v>131.78029288008901</v>
      </c>
      <c r="G3697" s="1">
        <v>1.1372592669367501</v>
      </c>
      <c r="H3697" s="2"/>
      <c r="I3697"/>
      <c r="J3697" s="2"/>
    </row>
    <row r="3698" spans="1:10" x14ac:dyDescent="0.2">
      <c r="A3698" s="2" t="s">
        <v>21</v>
      </c>
      <c r="B3698" s="9">
        <v>15.25</v>
      </c>
      <c r="C3698" s="9"/>
      <c r="D369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9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98" s="8">
        <v>132.35325067522001</v>
      </c>
      <c r="G3698" s="1">
        <v>0.83061106233017801</v>
      </c>
      <c r="H3698" s="2"/>
      <c r="I3698"/>
      <c r="J3698" s="2"/>
    </row>
    <row r="3699" spans="1:10" x14ac:dyDescent="0.2">
      <c r="A3699" s="2" t="s">
        <v>21</v>
      </c>
      <c r="B3699" s="9">
        <v>15.25</v>
      </c>
      <c r="C3699" s="9"/>
      <c r="D369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69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699" s="8">
        <v>132.92620847035101</v>
      </c>
      <c r="G3699" s="1">
        <v>0.58985608433204095</v>
      </c>
      <c r="H3699" s="2"/>
      <c r="I3699"/>
      <c r="J3699" s="2"/>
    </row>
    <row r="3700" spans="1:10" x14ac:dyDescent="0.2">
      <c r="A3700" s="2" t="s">
        <v>21</v>
      </c>
      <c r="B3700" s="9">
        <v>15.25</v>
      </c>
      <c r="C3700" s="9"/>
      <c r="D370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0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00" s="8">
        <v>133.49916626548199</v>
      </c>
      <c r="G3700" s="1">
        <v>0.40861179773088502</v>
      </c>
      <c r="H3700" s="2"/>
      <c r="I3700"/>
      <c r="J3700" s="2"/>
    </row>
    <row r="3701" spans="1:10" x14ac:dyDescent="0.2">
      <c r="A3701" s="2" t="s">
        <v>21</v>
      </c>
      <c r="B3701" s="9">
        <v>15.25</v>
      </c>
      <c r="C3701" s="9"/>
      <c r="D370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0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01" s="8">
        <v>134.07212406061299</v>
      </c>
      <c r="G3701" s="1">
        <v>0.28099075048970701</v>
      </c>
      <c r="H3701" s="2"/>
      <c r="I3701"/>
      <c r="J3701" s="2"/>
    </row>
    <row r="3702" spans="1:10" x14ac:dyDescent="0.2">
      <c r="A3702" s="2" t="s">
        <v>21</v>
      </c>
      <c r="B3702" s="9">
        <v>15.25</v>
      </c>
      <c r="C3702" s="9"/>
      <c r="D370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0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02" s="8">
        <v>134.645081855743</v>
      </c>
      <c r="G3702" s="1">
        <v>0.20157490530081601</v>
      </c>
      <c r="H3702" s="2"/>
      <c r="I3702"/>
      <c r="J3702" s="2"/>
    </row>
    <row r="3703" spans="1:10" x14ac:dyDescent="0.2">
      <c r="A3703" s="2" t="s">
        <v>21</v>
      </c>
      <c r="B3703" s="9">
        <v>15.25</v>
      </c>
      <c r="C3703" s="9"/>
      <c r="D370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0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03" s="8">
        <v>135.218039650874</v>
      </c>
      <c r="G3703" s="1">
        <v>0.16538866502990901</v>
      </c>
      <c r="H3703" s="2"/>
      <c r="I3703"/>
      <c r="J3703" s="2"/>
    </row>
    <row r="3704" spans="1:10" x14ac:dyDescent="0.2">
      <c r="A3704" s="2" t="s">
        <v>21</v>
      </c>
      <c r="B3704" s="9">
        <v>15.25</v>
      </c>
      <c r="C3704" s="9"/>
      <c r="D370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0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04" s="8">
        <v>135.79099744600501</v>
      </c>
      <c r="G3704" s="1">
        <v>0.16787133327866899</v>
      </c>
      <c r="H3704" s="2"/>
      <c r="I3704"/>
      <c r="J3704" s="2"/>
    </row>
    <row r="3705" spans="1:10" x14ac:dyDescent="0.2">
      <c r="A3705" s="2" t="s">
        <v>21</v>
      </c>
      <c r="B3705" s="9">
        <v>15.25</v>
      </c>
      <c r="C3705" s="9"/>
      <c r="D370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0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05" s="8">
        <v>136.36395524113601</v>
      </c>
      <c r="G3705" s="1">
        <v>0.20484959408761899</v>
      </c>
      <c r="H3705" s="2"/>
      <c r="I3705"/>
      <c r="J3705" s="2"/>
    </row>
    <row r="3706" spans="1:10" x14ac:dyDescent="0.2">
      <c r="A3706" s="2" t="s">
        <v>21</v>
      </c>
      <c r="B3706" s="9">
        <v>15.25</v>
      </c>
      <c r="C3706" s="9"/>
      <c r="D370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0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06" s="8">
        <v>136.93691303626699</v>
      </c>
      <c r="G3706" s="1">
        <v>0.27251045504605997</v>
      </c>
      <c r="H3706" s="2"/>
      <c r="I3706"/>
      <c r="J3706" s="2"/>
    </row>
    <row r="3707" spans="1:10" x14ac:dyDescent="0.2">
      <c r="A3707" s="2" t="s">
        <v>21</v>
      </c>
      <c r="B3707" s="9">
        <v>15.25</v>
      </c>
      <c r="C3707" s="9"/>
      <c r="D370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0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07" s="8">
        <v>137.50987083139799</v>
      </c>
      <c r="G3707" s="1">
        <v>0.36737498456673701</v>
      </c>
      <c r="H3707" s="2"/>
      <c r="I3707"/>
      <c r="J3707" s="2"/>
    </row>
    <row r="3708" spans="1:10" x14ac:dyDescent="0.2">
      <c r="A3708" s="2" t="s">
        <v>21</v>
      </c>
      <c r="B3708" s="9">
        <v>15.25</v>
      </c>
      <c r="C3708" s="9"/>
      <c r="D370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0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08" s="8">
        <v>138.082828626528</v>
      </c>
      <c r="G3708" s="1">
        <v>0.48627308339988001</v>
      </c>
      <c r="H3708" s="2"/>
      <c r="I3708"/>
      <c r="J3708" s="2"/>
    </row>
    <row r="3709" spans="1:10" x14ac:dyDescent="0.2">
      <c r="A3709" s="2" t="s">
        <v>21</v>
      </c>
      <c r="B3709" s="9">
        <v>15.25</v>
      </c>
      <c r="C3709" s="9"/>
      <c r="D370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0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09" s="8">
        <v>138.655786421659</v>
      </c>
      <c r="G3709" s="1">
        <v>0.62631945150215496</v>
      </c>
      <c r="H3709" s="2"/>
      <c r="I3709"/>
      <c r="J3709" s="2"/>
    </row>
    <row r="3710" spans="1:10" x14ac:dyDescent="0.2">
      <c r="A3710" s="2" t="s">
        <v>21</v>
      </c>
      <c r="B3710" s="9">
        <v>15.25</v>
      </c>
      <c r="C3710" s="9"/>
      <c r="D371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1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10" s="8">
        <v>139.22874421679001</v>
      </c>
      <c r="G3710" s="1">
        <v>0.78489085431065997</v>
      </c>
      <c r="H3710" s="2"/>
      <c r="I3710"/>
      <c r="J3710" s="2"/>
    </row>
    <row r="3711" spans="1:10" x14ac:dyDescent="0.2">
      <c r="A3711" s="2" t="s">
        <v>21</v>
      </c>
      <c r="B3711" s="9">
        <v>15.25</v>
      </c>
      <c r="C3711" s="9"/>
      <c r="D371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1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11" s="8">
        <v>139.80170201192101</v>
      </c>
      <c r="G3711" s="1">
        <v>0.95960474495449</v>
      </c>
      <c r="H3711" s="2"/>
      <c r="I3711"/>
      <c r="J3711" s="2"/>
    </row>
    <row r="3712" spans="1:10" x14ac:dyDescent="0.2">
      <c r="A3712" s="2" t="s">
        <v>21</v>
      </c>
      <c r="B3712" s="9">
        <v>15.25</v>
      </c>
      <c r="C3712" s="9"/>
      <c r="D371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1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12" s="8">
        <v>140.37465980705201</v>
      </c>
      <c r="G3712" s="1">
        <v>1.14829925865756</v>
      </c>
      <c r="H3712" s="2"/>
      <c r="I3712"/>
      <c r="J3712" s="2"/>
    </row>
    <row r="3713" spans="1:10" x14ac:dyDescent="0.2">
      <c r="A3713" s="2" t="s">
        <v>21</v>
      </c>
      <c r="B3713" s="9">
        <v>15.25</v>
      </c>
      <c r="C3713" s="9"/>
      <c r="D371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1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13" s="8">
        <v>140.94761760218299</v>
      </c>
      <c r="G3713" s="1">
        <v>1.3490145718275699</v>
      </c>
      <c r="H3713" s="2"/>
      <c r="I3713"/>
      <c r="J3713" s="2"/>
    </row>
    <row r="3714" spans="1:10" x14ac:dyDescent="0.2">
      <c r="A3714" s="2" t="s">
        <v>21</v>
      </c>
      <c r="B3714" s="9">
        <v>15.25</v>
      </c>
      <c r="C3714" s="9"/>
      <c r="D371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1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14" s="8">
        <v>141.520575397313</v>
      </c>
      <c r="G3714" s="1">
        <v>1.5599755947004501</v>
      </c>
      <c r="H3714" s="2"/>
      <c r="I3714"/>
      <c r="J3714" s="2"/>
    </row>
    <row r="3715" spans="1:10" x14ac:dyDescent="0.2">
      <c r="A3715" s="2" t="s">
        <v>21</v>
      </c>
      <c r="B3715" s="9">
        <v>15.25</v>
      </c>
      <c r="C3715" s="9"/>
      <c r="D371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1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15" s="8">
        <v>142.093533192444</v>
      </c>
      <c r="G3715" s="1">
        <v>1.77957595104417</v>
      </c>
      <c r="H3715" s="2"/>
      <c r="I3715"/>
      <c r="J3715" s="2"/>
    </row>
    <row r="3716" spans="1:10" x14ac:dyDescent="0.2">
      <c r="A3716" s="2" t="s">
        <v>21</v>
      </c>
      <c r="B3716" s="9">
        <v>15.25</v>
      </c>
      <c r="C3716" s="9"/>
      <c r="D371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1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16" s="8">
        <v>142.666490987575</v>
      </c>
      <c r="G3716" s="1">
        <v>2.0063631898104002</v>
      </c>
      <c r="H3716" s="2"/>
      <c r="I3716"/>
      <c r="J3716" s="2"/>
    </row>
    <row r="3717" spans="1:10" x14ac:dyDescent="0.2">
      <c r="A3717" s="2" t="s">
        <v>21</v>
      </c>
      <c r="B3717" s="9">
        <v>15.25</v>
      </c>
      <c r="C3717" s="9"/>
      <c r="D371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1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17" s="8">
        <v>143.23944878270601</v>
      </c>
      <c r="G3717" s="1">
        <v>2.2390251646964301</v>
      </c>
      <c r="H3717" s="2"/>
      <c r="I3717"/>
      <c r="J3717" s="2"/>
    </row>
    <row r="3718" spans="1:10" x14ac:dyDescent="0.2">
      <c r="A3718" s="2" t="s">
        <v>21</v>
      </c>
      <c r="B3718" s="9">
        <v>15.25</v>
      </c>
      <c r="C3718" s="9"/>
      <c r="D371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1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18" s="8">
        <v>143.81240657783701</v>
      </c>
      <c r="G3718" s="1">
        <v>2.4763775145153502</v>
      </c>
      <c r="H3718" s="2"/>
      <c r="I3718"/>
      <c r="J3718" s="2"/>
    </row>
    <row r="3719" spans="1:10" x14ac:dyDescent="0.2">
      <c r="A3719" s="2" t="s">
        <v>21</v>
      </c>
      <c r="B3719" s="9">
        <v>15.25</v>
      </c>
      <c r="C3719" s="9"/>
      <c r="D371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1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19" s="8">
        <v>144.38536437296699</v>
      </c>
      <c r="G3719" s="1">
        <v>2.71735217505231</v>
      </c>
      <c r="H3719" s="2"/>
      <c r="I3719"/>
      <c r="J3719" s="2"/>
    </row>
    <row r="3720" spans="1:10" x14ac:dyDescent="0.2">
      <c r="A3720" s="2" t="s">
        <v>21</v>
      </c>
      <c r="B3720" s="9">
        <v>15.25</v>
      </c>
      <c r="C3720" s="9"/>
      <c r="D372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2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20" s="8">
        <v>144.95832216809799</v>
      </c>
      <c r="G3720" s="1">
        <v>2.9609868533064798</v>
      </c>
      <c r="H3720" s="2"/>
      <c r="I3720"/>
      <c r="J3720" s="2"/>
    </row>
    <row r="3721" spans="1:10" x14ac:dyDescent="0.2">
      <c r="A3721" s="2" t="s">
        <v>21</v>
      </c>
      <c r="B3721" s="9">
        <v>15.25</v>
      </c>
      <c r="C3721" s="9"/>
      <c r="D372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2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21" s="8">
        <v>145.531279963229</v>
      </c>
      <c r="G3721" s="1">
        <v>3.2064153959066002</v>
      </c>
      <c r="H3721" s="2"/>
      <c r="I3721"/>
      <c r="J3721" s="2"/>
    </row>
    <row r="3722" spans="1:10" x14ac:dyDescent="0.2">
      <c r="A3722" s="2" t="s">
        <v>21</v>
      </c>
      <c r="B3722" s="9">
        <v>15.25</v>
      </c>
      <c r="C3722" s="9"/>
      <c r="D372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2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22" s="8">
        <v>146.10423775836</v>
      </c>
      <c r="G3722" s="1">
        <v>3.45285898597503</v>
      </c>
      <c r="H3722" s="2"/>
      <c r="I3722"/>
      <c r="J3722" s="2"/>
    </row>
    <row r="3723" spans="1:10" x14ac:dyDescent="0.2">
      <c r="A3723" s="2" t="s">
        <v>21</v>
      </c>
      <c r="B3723" s="9">
        <v>15.25</v>
      </c>
      <c r="C3723" s="9"/>
      <c r="D372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2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23" s="8">
        <v>146.677195553491</v>
      </c>
      <c r="G3723" s="1">
        <v>3.6996181035586799</v>
      </c>
      <c r="H3723" s="2"/>
      <c r="I3723"/>
      <c r="J3723" s="2"/>
    </row>
    <row r="3724" spans="1:10" x14ac:dyDescent="0.2">
      <c r="A3724" s="2" t="s">
        <v>21</v>
      </c>
      <c r="B3724" s="9">
        <v>15.25</v>
      </c>
      <c r="C3724" s="9"/>
      <c r="D372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2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24" s="8">
        <v>147.25015334862201</v>
      </c>
      <c r="G3724" s="1">
        <v>3.9460651916734002</v>
      </c>
      <c r="H3724" s="2"/>
      <c r="I3724"/>
      <c r="J3724" s="2"/>
    </row>
    <row r="3725" spans="1:10" x14ac:dyDescent="0.2">
      <c r="A3725" s="2" t="s">
        <v>21</v>
      </c>
      <c r="B3725" s="9">
        <v>15.25</v>
      </c>
      <c r="C3725" s="9"/>
      <c r="D372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2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25" s="8">
        <v>147.82311114375199</v>
      </c>
      <c r="G3725" s="1">
        <v>4.1916379692086299</v>
      </c>
      <c r="H3725" s="2"/>
      <c r="I3725"/>
      <c r="J3725" s="2"/>
    </row>
    <row r="3726" spans="1:10" x14ac:dyDescent="0.2">
      <c r="A3726" s="2" t="s">
        <v>21</v>
      </c>
      <c r="B3726" s="9">
        <v>15.25</v>
      </c>
      <c r="C3726" s="9"/>
      <c r="D372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2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26" s="8">
        <v>148.39606893888299</v>
      </c>
      <c r="G3726" s="1">
        <v>4.4358333374905401</v>
      </c>
      <c r="H3726" s="2"/>
      <c r="I3726"/>
      <c r="J3726" s="2"/>
    </row>
    <row r="3727" spans="1:10" x14ac:dyDescent="0.2">
      <c r="A3727" s="2" t="s">
        <v>21</v>
      </c>
      <c r="B3727" s="9">
        <v>15.25</v>
      </c>
      <c r="C3727" s="9"/>
      <c r="D372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2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27" s="8">
        <v>148.96902673401399</v>
      </c>
      <c r="G3727" s="1">
        <v>4.6782018321422898</v>
      </c>
      <c r="H3727" s="2"/>
      <c r="I3727"/>
      <c r="J3727" s="2"/>
    </row>
    <row r="3728" spans="1:10" x14ac:dyDescent="0.2">
      <c r="A3728" s="2" t="s">
        <v>21</v>
      </c>
      <c r="B3728" s="9">
        <v>15.25</v>
      </c>
      <c r="C3728" s="9"/>
      <c r="D372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2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28" s="8">
        <v>149.541984529145</v>
      </c>
      <c r="G3728" s="1">
        <v>4.9183425712584503</v>
      </c>
      <c r="H3728" s="2"/>
      <c r="I3728"/>
      <c r="J3728" s="2"/>
    </row>
    <row r="3729" spans="1:10" x14ac:dyDescent="0.2">
      <c r="A3729" s="2" t="s">
        <v>21</v>
      </c>
      <c r="B3729" s="9">
        <v>15.25</v>
      </c>
      <c r="C3729" s="9"/>
      <c r="D372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2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29" s="8">
        <v>150.114942324276</v>
      </c>
      <c r="G3729" s="1">
        <v>5.1558986600142003</v>
      </c>
      <c r="H3729" s="2"/>
      <c r="I3729"/>
      <c r="J3729" s="2"/>
    </row>
    <row r="3730" spans="1:10" x14ac:dyDescent="0.2">
      <c r="A3730" s="2" t="s">
        <v>21</v>
      </c>
      <c r="B3730" s="9">
        <v>15.25</v>
      </c>
      <c r="C3730" s="9"/>
      <c r="D373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3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30" s="8">
        <v>150.687900119407</v>
      </c>
      <c r="G3730" s="1">
        <v>5.3905530097431198</v>
      </c>
      <c r="H3730" s="2"/>
      <c r="I3730"/>
      <c r="J3730" s="2"/>
    </row>
    <row r="3731" spans="1:10" x14ac:dyDescent="0.2">
      <c r="A3731" s="2" t="s">
        <v>21</v>
      </c>
      <c r="B3731" s="9">
        <v>15.25</v>
      </c>
      <c r="C3731" s="9"/>
      <c r="D373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3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31" s="8">
        <v>151.26085791453701</v>
      </c>
      <c r="G3731" s="1">
        <v>5.6220245354232601</v>
      </c>
      <c r="H3731" s="2"/>
      <c r="I3731"/>
      <c r="J3731" s="2"/>
    </row>
    <row r="3732" spans="1:10" x14ac:dyDescent="0.2">
      <c r="A3732" s="2" t="s">
        <v>21</v>
      </c>
      <c r="B3732" s="9">
        <v>15.25</v>
      </c>
      <c r="C3732" s="9"/>
      <c r="D373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3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32" s="8">
        <v>151.83381570966799</v>
      </c>
      <c r="G3732" s="1">
        <v>5.8500646998638199</v>
      </c>
      <c r="H3732" s="2"/>
      <c r="I3732"/>
      <c r="J3732" s="2"/>
    </row>
    <row r="3733" spans="1:10" x14ac:dyDescent="0.2">
      <c r="A3733" s="2" t="s">
        <v>21</v>
      </c>
      <c r="B3733" s="9">
        <v>15.25</v>
      </c>
      <c r="C3733" s="9"/>
      <c r="D373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3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33" s="8">
        <v>152.40677350479899</v>
      </c>
      <c r="G3733" s="1">
        <v>6.0744543706636698</v>
      </c>
      <c r="H3733" s="2"/>
      <c r="I3733"/>
      <c r="J3733" s="2"/>
    </row>
    <row r="3734" spans="1:10" x14ac:dyDescent="0.2">
      <c r="A3734" s="2" t="s">
        <v>21</v>
      </c>
      <c r="B3734" s="9">
        <v>15.25</v>
      </c>
      <c r="C3734" s="9"/>
      <c r="D373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3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34" s="8">
        <v>152.97973129992999</v>
      </c>
      <c r="G3734" s="1">
        <v>6.2950009646289802</v>
      </c>
      <c r="H3734" s="2"/>
      <c r="I3734"/>
      <c r="J3734" s="2"/>
    </row>
    <row r="3735" spans="1:10" x14ac:dyDescent="0.2">
      <c r="A3735" s="2" t="s">
        <v>21</v>
      </c>
      <c r="B3735" s="9">
        <v>15.25</v>
      </c>
      <c r="C3735" s="9"/>
      <c r="D373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3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35" s="8">
        <v>153.552689095061</v>
      </c>
      <c r="G3735" s="1">
        <v>6.5115358518497199</v>
      </c>
      <c r="H3735" s="2"/>
      <c r="I3735"/>
      <c r="J3735" s="2"/>
    </row>
    <row r="3736" spans="1:10" x14ac:dyDescent="0.2">
      <c r="A3736" s="2" t="s">
        <v>21</v>
      </c>
      <c r="B3736" s="9">
        <v>15.25</v>
      </c>
      <c r="C3736" s="9"/>
      <c r="D373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3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36" s="8">
        <v>154.12564689019101</v>
      </c>
      <c r="G3736" s="1">
        <v>6.7239119975415198</v>
      </c>
      <c r="H3736" s="2"/>
      <c r="I3736"/>
      <c r="J3736" s="2"/>
    </row>
    <row r="3737" spans="1:10" x14ac:dyDescent="0.2">
      <c r="A3737" s="2" t="s">
        <v>21</v>
      </c>
      <c r="B3737" s="9">
        <v>15.25</v>
      </c>
      <c r="C3737" s="9"/>
      <c r="D373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3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37" s="8">
        <v>154.69860468532201</v>
      </c>
      <c r="G3737" s="1">
        <v>6.9320018189600301</v>
      </c>
      <c r="H3737" s="2"/>
      <c r="I3737"/>
      <c r="J3737" s="2"/>
    </row>
    <row r="3738" spans="1:10" x14ac:dyDescent="0.2">
      <c r="A3738" s="2" t="s">
        <v>21</v>
      </c>
      <c r="B3738" s="9">
        <v>15.25</v>
      </c>
      <c r="C3738" s="9"/>
      <c r="D373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3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38" s="8">
        <v>155.27156248045301</v>
      </c>
      <c r="G3738" s="1">
        <v>7.1356952378920404</v>
      </c>
      <c r="H3738" s="2"/>
      <c r="I3738"/>
      <c r="J3738" s="2"/>
    </row>
    <row r="3739" spans="1:10" x14ac:dyDescent="0.2">
      <c r="A3739" s="2" t="s">
        <v>21</v>
      </c>
      <c r="B3739" s="9">
        <v>15.25</v>
      </c>
      <c r="C3739" s="9"/>
      <c r="D373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3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39" s="8">
        <v>155.84452027558399</v>
      </c>
      <c r="G3739" s="1">
        <v>7.3348979119369799</v>
      </c>
      <c r="H3739" s="2"/>
      <c r="I3739"/>
      <c r="J3739" s="2"/>
    </row>
    <row r="3740" spans="1:10" x14ac:dyDescent="0.2">
      <c r="A3740" s="2" t="s">
        <v>21</v>
      </c>
      <c r="B3740" s="9">
        <v>15.25</v>
      </c>
      <c r="C3740" s="9"/>
      <c r="D374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4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40" s="8">
        <v>156.41747807071499</v>
      </c>
      <c r="G3740" s="1">
        <v>7.5295296270816401</v>
      </c>
      <c r="H3740" s="2"/>
      <c r="I3740"/>
      <c r="J3740" s="2"/>
    </row>
    <row r="3741" spans="1:10" x14ac:dyDescent="0.2">
      <c r="A3741" s="2" t="s">
        <v>21</v>
      </c>
      <c r="B3741" s="9">
        <v>15.25</v>
      </c>
      <c r="C3741" s="9"/>
      <c r="D374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4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41" s="8">
        <v>156.990435865846</v>
      </c>
      <c r="G3741" s="1">
        <v>7.7195228377568998</v>
      </c>
      <c r="H3741" s="2"/>
      <c r="I3741"/>
      <c r="J3741" s="2"/>
    </row>
    <row r="3742" spans="1:10" x14ac:dyDescent="0.2">
      <c r="A3742" s="2" t="s">
        <v>21</v>
      </c>
      <c r="B3742" s="9">
        <v>15.25</v>
      </c>
      <c r="C3742" s="9"/>
      <c r="D374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4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42" s="8">
        <v>157.563393660976</v>
      </c>
      <c r="G3742" s="1">
        <v>7.9048213397658902</v>
      </c>
      <c r="H3742" s="2"/>
      <c r="I3742"/>
      <c r="J3742" s="2"/>
    </row>
    <row r="3743" spans="1:10" x14ac:dyDescent="0.2">
      <c r="A3743" s="2" t="s">
        <v>21</v>
      </c>
      <c r="B3743" s="9">
        <v>15.25</v>
      </c>
      <c r="C3743" s="9"/>
      <c r="D374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4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43" s="8">
        <v>158.13635145610701</v>
      </c>
      <c r="G3743" s="1">
        <v>8.08537906618057</v>
      </c>
      <c r="H3743" s="2"/>
      <c r="I3743"/>
      <c r="J3743" s="2"/>
    </row>
    <row r="3744" spans="1:10" x14ac:dyDescent="0.2">
      <c r="A3744" s="2" t="s">
        <v>21</v>
      </c>
      <c r="B3744" s="9">
        <v>15.25</v>
      </c>
      <c r="C3744" s="9"/>
      <c r="D374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4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44" s="8">
        <v>158.70930925123801</v>
      </c>
      <c r="G3744" s="1">
        <v>8.2611589913739198</v>
      </c>
      <c r="H3744" s="2"/>
      <c r="I3744"/>
      <c r="J3744" s="2"/>
    </row>
    <row r="3745" spans="1:10" x14ac:dyDescent="0.2">
      <c r="A3745" s="2" t="s">
        <v>21</v>
      </c>
      <c r="B3745" s="9">
        <v>15.25</v>
      </c>
      <c r="C3745" s="9"/>
      <c r="D374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4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45" s="8">
        <v>159.28226704636899</v>
      </c>
      <c r="G3745" s="1">
        <v>8.43213213745919</v>
      </c>
      <c r="H3745" s="2"/>
      <c r="I3745"/>
      <c r="J3745" s="2"/>
    </row>
    <row r="3746" spans="1:10" x14ac:dyDescent="0.2">
      <c r="A3746" s="2" t="s">
        <v>21</v>
      </c>
      <c r="B3746" s="9">
        <v>15.25</v>
      </c>
      <c r="C3746" s="9"/>
      <c r="D374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4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46" s="8">
        <v>159.85522484149999</v>
      </c>
      <c r="G3746" s="1">
        <v>8.5982766702130693</v>
      </c>
      <c r="H3746" s="2"/>
      <c r="I3746"/>
      <c r="J3746" s="2"/>
    </row>
    <row r="3747" spans="1:10" x14ac:dyDescent="0.2">
      <c r="A3747" s="2" t="s">
        <v>21</v>
      </c>
      <c r="B3747" s="9">
        <v>15.25</v>
      </c>
      <c r="C3747" s="9"/>
      <c r="D374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4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47" s="8">
        <v>160.42818263663099</v>
      </c>
      <c r="G3747" s="1">
        <v>8.7595770791093504</v>
      </c>
      <c r="H3747" s="2"/>
      <c r="I3747"/>
      <c r="J3747" s="2"/>
    </row>
    <row r="3748" spans="1:10" x14ac:dyDescent="0.2">
      <c r="A3748" s="2" t="s">
        <v>21</v>
      </c>
      <c r="B3748" s="9">
        <v>15.25</v>
      </c>
      <c r="C3748" s="9"/>
      <c r="D374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4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48" s="8">
        <v>161.001140431761</v>
      </c>
      <c r="G3748" s="1">
        <v>8.91602343120468</v>
      </c>
      <c r="H3748" s="2"/>
      <c r="I3748"/>
      <c r="J3748" s="2"/>
    </row>
    <row r="3749" spans="1:10" x14ac:dyDescent="0.2">
      <c r="A3749" s="2" t="s">
        <v>21</v>
      </c>
      <c r="B3749" s="9">
        <v>15.25</v>
      </c>
      <c r="C3749" s="9"/>
      <c r="D374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4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49" s="8">
        <v>161.574098226892</v>
      </c>
      <c r="G3749" s="1">
        <v>9.0676106940357197</v>
      </c>
      <c r="H3749" s="2"/>
      <c r="I3749"/>
      <c r="J3749" s="2"/>
    </row>
    <row r="3750" spans="1:10" x14ac:dyDescent="0.2">
      <c r="A3750" s="2" t="s">
        <v>21</v>
      </c>
      <c r="B3750" s="9">
        <v>15.25</v>
      </c>
      <c r="C3750" s="9"/>
      <c r="D375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5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50" s="8">
        <v>162.14705602202301</v>
      </c>
      <c r="G3750" s="1">
        <v>9.2143381213549702</v>
      </c>
      <c r="H3750" s="2"/>
      <c r="I3750"/>
      <c r="J3750" s="2"/>
    </row>
    <row r="3751" spans="1:10" x14ac:dyDescent="0.2">
      <c r="A3751" s="2" t="s">
        <v>21</v>
      </c>
      <c r="B3751" s="9">
        <v>15.25</v>
      </c>
      <c r="C3751" s="9"/>
      <c r="D375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5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51" s="8">
        <v>162.72001381715401</v>
      </c>
      <c r="G3751" s="1">
        <v>9.3562086941112508</v>
      </c>
      <c r="H3751" s="2"/>
      <c r="I3751"/>
      <c r="J3751" s="2"/>
    </row>
    <row r="3752" spans="1:10" x14ac:dyDescent="0.2">
      <c r="A3752" s="2" t="s">
        <v>21</v>
      </c>
      <c r="B3752" s="9">
        <v>15.25</v>
      </c>
      <c r="C3752" s="9"/>
      <c r="D375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5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52" s="8">
        <v>163.29297161228499</v>
      </c>
      <c r="G3752" s="1">
        <v>9.4932286128557308</v>
      </c>
      <c r="H3752" s="2"/>
      <c r="I3752"/>
      <c r="J3752" s="2"/>
    </row>
    <row r="3753" spans="1:10" x14ac:dyDescent="0.2">
      <c r="A3753" s="2" t="s">
        <v>21</v>
      </c>
      <c r="B3753" s="9">
        <v>15.25</v>
      </c>
      <c r="C3753" s="9"/>
      <c r="D375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5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53" s="8">
        <v>163.865929407415</v>
      </c>
      <c r="G3753" s="1">
        <v>9.6254068384649099</v>
      </c>
      <c r="H3753" s="2"/>
      <c r="I3753"/>
      <c r="J3753" s="2"/>
    </row>
    <row r="3754" spans="1:10" x14ac:dyDescent="0.2">
      <c r="A3754" s="2" t="s">
        <v>21</v>
      </c>
      <c r="B3754" s="9">
        <v>15.25</v>
      </c>
      <c r="C3754" s="9"/>
      <c r="D375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5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54" s="8">
        <v>164.438887202546</v>
      </c>
      <c r="G3754" s="1">
        <v>9.7527546726539107</v>
      </c>
      <c r="H3754" s="2"/>
      <c r="I3754"/>
      <c r="J3754" s="2"/>
    </row>
    <row r="3755" spans="1:10" x14ac:dyDescent="0.2">
      <c r="A3755" s="2" t="s">
        <v>21</v>
      </c>
      <c r="B3755" s="9">
        <v>15.25</v>
      </c>
      <c r="C3755" s="9"/>
      <c r="D375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5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55" s="8">
        <v>165.011844997677</v>
      </c>
      <c r="G3755" s="1">
        <v>9.8752853794348301</v>
      </c>
      <c r="H3755" s="2"/>
      <c r="I3755"/>
      <c r="J3755" s="2"/>
    </row>
    <row r="3756" spans="1:10" x14ac:dyDescent="0.2">
      <c r="A3756" s="2" t="s">
        <v>21</v>
      </c>
      <c r="B3756" s="9">
        <v>15.25</v>
      </c>
      <c r="C3756" s="9"/>
      <c r="D375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5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56" s="8">
        <v>165.58480279280801</v>
      </c>
      <c r="G3756" s="1">
        <v>9.9930138402371007</v>
      </c>
      <c r="H3756" s="2"/>
      <c r="I3756"/>
      <c r="J3756" s="2"/>
    </row>
    <row r="3757" spans="1:10" x14ac:dyDescent="0.2">
      <c r="A3757" s="2" t="s">
        <v>21</v>
      </c>
      <c r="B3757" s="9">
        <v>15.25</v>
      </c>
      <c r="C3757" s="9"/>
      <c r="D375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5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57" s="8">
        <v>166.15776058793901</v>
      </c>
      <c r="G3757" s="1">
        <v>10.1059562419348</v>
      </c>
      <c r="H3757" s="2"/>
      <c r="I3757"/>
      <c r="J3757" s="2"/>
    </row>
    <row r="3758" spans="1:10" x14ac:dyDescent="0.2">
      <c r="A3758" s="2" t="s">
        <v>21</v>
      </c>
      <c r="B3758" s="9">
        <v>15.25</v>
      </c>
      <c r="C3758" s="9"/>
      <c r="D375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5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58" s="8">
        <v>166.73071838307001</v>
      </c>
      <c r="G3758" s="1">
        <v>10.2141297922742</v>
      </c>
      <c r="H3758" s="2"/>
      <c r="I3758"/>
      <c r="J3758" s="2"/>
    </row>
    <row r="3759" spans="1:10" x14ac:dyDescent="0.2">
      <c r="A3759" s="2" t="s">
        <v>21</v>
      </c>
      <c r="B3759" s="9">
        <v>15.25</v>
      </c>
      <c r="C3759" s="9"/>
      <c r="D375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5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59" s="8">
        <v>167.30367617819999</v>
      </c>
      <c r="G3759" s="1">
        <v>10.3175524645671</v>
      </c>
      <c r="H3759" s="2"/>
      <c r="I3759"/>
      <c r="J3759" s="2"/>
    </row>
    <row r="3760" spans="1:10" x14ac:dyDescent="0.2">
      <c r="A3760" s="2" t="s">
        <v>21</v>
      </c>
      <c r="B3760" s="9">
        <v>15.25</v>
      </c>
      <c r="C3760" s="9"/>
      <c r="D376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6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60" s="8">
        <v>167.876633973331</v>
      </c>
      <c r="G3760" s="1">
        <v>10.4162427632559</v>
      </c>
      <c r="H3760" s="2"/>
      <c r="I3760"/>
      <c r="J3760" s="2"/>
    </row>
    <row r="3761" spans="1:10" x14ac:dyDescent="0.2">
      <c r="A3761" s="2" t="s">
        <v>21</v>
      </c>
      <c r="B3761" s="9">
        <v>15.25</v>
      </c>
      <c r="C3761" s="9"/>
      <c r="D376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6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61" s="8">
        <v>168.449591768462</v>
      </c>
      <c r="G3761" s="1">
        <v>10.5102195136819</v>
      </c>
      <c r="H3761" s="2"/>
      <c r="I3761"/>
      <c r="J3761" s="2"/>
    </row>
    <row r="3762" spans="1:10" x14ac:dyDescent="0.2">
      <c r="A3762" s="2" t="s">
        <v>21</v>
      </c>
      <c r="B3762" s="9">
        <v>15.25</v>
      </c>
      <c r="C3762" s="9"/>
      <c r="D376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6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62" s="8">
        <v>169.022549563593</v>
      </c>
      <c r="G3762" s="1">
        <v>10.5995016704163</v>
      </c>
      <c r="H3762" s="2"/>
      <c r="I3762"/>
      <c r="J3762" s="2"/>
    </row>
    <row r="3763" spans="1:10" x14ac:dyDescent="0.2">
      <c r="A3763" s="2" t="s">
        <v>21</v>
      </c>
      <c r="B3763" s="9">
        <v>15.25</v>
      </c>
      <c r="C3763" s="9"/>
      <c r="D376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6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63" s="8">
        <v>169.59550735872401</v>
      </c>
      <c r="G3763" s="1">
        <v>10.6841081454423</v>
      </c>
      <c r="H3763" s="2"/>
      <c r="I3763"/>
      <c r="J3763" s="2"/>
    </row>
    <row r="3764" spans="1:10" x14ac:dyDescent="0.2">
      <c r="A3764" s="2" t="s">
        <v>21</v>
      </c>
      <c r="B3764" s="9">
        <v>15.25</v>
      </c>
      <c r="C3764" s="9"/>
      <c r="D376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6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64" s="8">
        <v>170.16846515385501</v>
      </c>
      <c r="G3764" s="1">
        <v>10.7640576501478</v>
      </c>
      <c r="H3764" s="2"/>
      <c r="I3764"/>
      <c r="J3764" s="2"/>
    </row>
    <row r="3765" spans="1:10" x14ac:dyDescent="0.2">
      <c r="A3765" s="2" t="s">
        <v>21</v>
      </c>
      <c r="B3765" s="9">
        <v>15.25</v>
      </c>
      <c r="C3765" s="9"/>
      <c r="D376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6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65" s="8">
        <v>170.74142294898499</v>
      </c>
      <c r="G3765" s="1">
        <v>10.839368555792801</v>
      </c>
      <c r="H3765" s="2"/>
      <c r="I3765"/>
      <c r="J3765" s="2"/>
    </row>
    <row r="3766" spans="1:10" x14ac:dyDescent="0.2">
      <c r="A3766" s="2" t="s">
        <v>21</v>
      </c>
      <c r="B3766" s="9">
        <v>15.25</v>
      </c>
      <c r="C3766" s="9"/>
      <c r="D376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6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66" s="8">
        <v>171.31438074411599</v>
      </c>
      <c r="G3766" s="1">
        <v>10.9100587651678</v>
      </c>
      <c r="H3766" s="2"/>
      <c r="I3766"/>
      <c r="J3766" s="2"/>
    </row>
    <row r="3767" spans="1:10" x14ac:dyDescent="0.2">
      <c r="A3767" s="2" t="s">
        <v>21</v>
      </c>
      <c r="B3767" s="9">
        <v>15.25</v>
      </c>
      <c r="C3767" s="9"/>
      <c r="D376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6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67" s="8">
        <v>171.887338539247</v>
      </c>
      <c r="G3767" s="1">
        <v>10.9761455982849</v>
      </c>
      <c r="H3767" s="2"/>
      <c r="I3767"/>
      <c r="J3767" s="2"/>
    </row>
    <row r="3768" spans="1:10" x14ac:dyDescent="0.2">
      <c r="A3768" s="2" t="s">
        <v>21</v>
      </c>
      <c r="B3768" s="9">
        <v>15.25</v>
      </c>
      <c r="C3768" s="9"/>
      <c r="D376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6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68" s="8">
        <v>172.460296334378</v>
      </c>
      <c r="G3768" s="1">
        <v>11.0376456886385</v>
      </c>
      <c r="H3768" s="2"/>
      <c r="I3768"/>
      <c r="J3768" s="2"/>
    </row>
    <row r="3769" spans="1:10" x14ac:dyDescent="0.2">
      <c r="A3769" s="2" t="s">
        <v>21</v>
      </c>
      <c r="B3769" s="9">
        <v>15.25</v>
      </c>
      <c r="C3769" s="9"/>
      <c r="D376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6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69" s="8">
        <v>173.033254129509</v>
      </c>
      <c r="G3769" s="1">
        <v>11.0945748913238</v>
      </c>
      <c r="H3769" s="2"/>
      <c r="I3769"/>
      <c r="J3769" s="2"/>
    </row>
    <row r="3770" spans="1:10" x14ac:dyDescent="0.2">
      <c r="A3770" s="2" t="s">
        <v>21</v>
      </c>
      <c r="B3770" s="9">
        <v>15.25</v>
      </c>
      <c r="C3770" s="9"/>
      <c r="D377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7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70" s="8">
        <v>173.60621192463901</v>
      </c>
      <c r="G3770" s="1">
        <v>11.146948199458601</v>
      </c>
      <c r="H3770" s="2"/>
      <c r="I3770"/>
      <c r="J3770" s="2"/>
    </row>
    <row r="3771" spans="1:10" x14ac:dyDescent="0.2">
      <c r="A3771" s="2" t="s">
        <v>21</v>
      </c>
      <c r="B3771" s="9">
        <v>15.25</v>
      </c>
      <c r="C3771" s="9"/>
      <c r="D377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7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71" s="8">
        <v>174.17916971976999</v>
      </c>
      <c r="G3771" s="1">
        <v>11.194779670420401</v>
      </c>
      <c r="H3771" s="2"/>
      <c r="I3771"/>
      <c r="J3771" s="2"/>
    </row>
    <row r="3772" spans="1:10" x14ac:dyDescent="0.2">
      <c r="A3772" s="2" t="s">
        <v>21</v>
      </c>
      <c r="B3772" s="9">
        <v>15.25</v>
      </c>
      <c r="C3772" s="9"/>
      <c r="D3772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72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72" s="8">
        <v>174.75212751490099</v>
      </c>
      <c r="G3772" s="1">
        <v>11.2380823602098</v>
      </c>
      <c r="H3772" s="2"/>
      <c r="I3772"/>
      <c r="J3772" s="2"/>
    </row>
    <row r="3773" spans="1:10" x14ac:dyDescent="0.2">
      <c r="A3773" s="2" t="s">
        <v>21</v>
      </c>
      <c r="B3773" s="9">
        <v>15.25</v>
      </c>
      <c r="C3773" s="9"/>
      <c r="D3773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73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73" s="8">
        <v>175.32508531003199</v>
      </c>
      <c r="G3773" s="1">
        <v>11.276868264875599</v>
      </c>
      <c r="H3773" s="2"/>
      <c r="I3773"/>
      <c r="J3773" s="2"/>
    </row>
    <row r="3774" spans="1:10" x14ac:dyDescent="0.2">
      <c r="A3774" s="2" t="s">
        <v>21</v>
      </c>
      <c r="B3774" s="9">
        <v>15.25</v>
      </c>
      <c r="C3774" s="9"/>
      <c r="D3774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74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74" s="8">
        <v>175.898043105163</v>
      </c>
      <c r="G3774" s="1">
        <v>11.311148269843599</v>
      </c>
      <c r="H3774" s="2"/>
      <c r="I3774"/>
      <c r="J3774" s="2"/>
    </row>
    <row r="3775" spans="1:10" x14ac:dyDescent="0.2">
      <c r="A3775" s="2" t="s">
        <v>21</v>
      </c>
      <c r="B3775" s="9">
        <v>15.25</v>
      </c>
      <c r="C3775" s="9"/>
      <c r="D3775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75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75" s="8">
        <v>176.471000900294</v>
      </c>
      <c r="G3775" s="1">
        <v>11.340932104841899</v>
      </c>
      <c r="H3775" s="2"/>
      <c r="I3775"/>
      <c r="J3775" s="2"/>
    </row>
    <row r="3776" spans="1:10" x14ac:dyDescent="0.2">
      <c r="A3776" s="2" t="s">
        <v>21</v>
      </c>
      <c r="B3776" s="9">
        <v>15.25</v>
      </c>
      <c r="C3776" s="9"/>
      <c r="D3776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76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76" s="8">
        <v>177.04395869542401</v>
      </c>
      <c r="G3776" s="1">
        <v>11.3662283056204</v>
      </c>
      <c r="H3776" s="2"/>
      <c r="I3776"/>
      <c r="J3776" s="2"/>
    </row>
    <row r="3777" spans="1:10" x14ac:dyDescent="0.2">
      <c r="A3777" s="2" t="s">
        <v>21</v>
      </c>
      <c r="B3777" s="9">
        <v>15.25</v>
      </c>
      <c r="C3777" s="9"/>
      <c r="D3777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77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77" s="8">
        <v>177.61691649055501</v>
      </c>
      <c r="G3777" s="1">
        <v>11.3870441815322</v>
      </c>
      <c r="H3777" s="2"/>
      <c r="I3777"/>
      <c r="J3777" s="2"/>
    </row>
    <row r="3778" spans="1:10" x14ac:dyDescent="0.2">
      <c r="A3778" s="2" t="s">
        <v>21</v>
      </c>
      <c r="B3778" s="9">
        <v>15.25</v>
      </c>
      <c r="C3778" s="9"/>
      <c r="D3778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78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78" s="8">
        <v>178.18987428568599</v>
      </c>
      <c r="G3778" s="1">
        <v>11.4033857877338</v>
      </c>
      <c r="H3778" s="2"/>
      <c r="I3778"/>
      <c r="J3778" s="2"/>
    </row>
    <row r="3779" spans="1:10" x14ac:dyDescent="0.2">
      <c r="A3779" s="2" t="s">
        <v>21</v>
      </c>
      <c r="B3779" s="9">
        <v>15.25</v>
      </c>
      <c r="C3779" s="9"/>
      <c r="D3779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79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79" s="8">
        <v>178.76283208081699</v>
      </c>
      <c r="G3779" s="1">
        <v>11.415257903602001</v>
      </c>
      <c r="H3779" s="2"/>
      <c r="I3779"/>
      <c r="J3779" s="2"/>
    </row>
    <row r="3780" spans="1:10" x14ac:dyDescent="0.2">
      <c r="A3780" s="2" t="s">
        <v>21</v>
      </c>
      <c r="B3780" s="9">
        <v>15.25</v>
      </c>
      <c r="C3780" s="9"/>
      <c r="D3780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80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80" s="8">
        <v>179.335789875948</v>
      </c>
      <c r="G3780" s="1">
        <v>11.4226640151927</v>
      </c>
      <c r="H3780" s="2"/>
      <c r="I3780"/>
      <c r="J3780" s="2"/>
    </row>
    <row r="3781" spans="1:10" x14ac:dyDescent="0.2">
      <c r="A3781" s="2" t="s">
        <v>21</v>
      </c>
      <c r="B3781" s="9">
        <v>15.25</v>
      </c>
      <c r="C3781" s="9"/>
      <c r="D3781" s="9" t="str">
        <f>IF(Table1[[#This Row],[Photon energy to (eV)]]="",CONCATENATE("~",TEXT(2*Table1[[#This Row],[Photon energy fr (eV)]]-Threshold,"00.0")),CONCATENATE(TEXT(2*Table1[[#This Row],[Photon energy fr (eV)]]-Threshold,"00.0"),"--",TEXT(2*Table1[[#This Row],[Photon energy to (eV)]]-Threshold,"00.0")))</f>
        <v>~05.9</v>
      </c>
      <c r="E3781" s="6">
        <f>IF(Table1[[#This Row],[Photon energy to (eV)]]="",2*Table1[[#This Row],[Photon energy fr (eV)]]-Threshold,(Table1[[#This Row],[Photon energy fr (eV)]]+Table1[[#This Row],[Photon energy to (eV)]])/2)</f>
        <v>5.9126112000000006</v>
      </c>
      <c r="F3781" s="8">
        <v>179.908747671079</v>
      </c>
      <c r="G3781" s="1">
        <v>11.4256063031615</v>
      </c>
      <c r="H3781" s="2"/>
      <c r="I3781"/>
      <c r="J378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B892-6669-D244-B183-E93C514D792A}">
  <dimension ref="A1:H361"/>
  <sheetViews>
    <sheetView workbookViewId="0">
      <selection activeCell="B7" sqref="B7"/>
    </sheetView>
  </sheetViews>
  <sheetFormatPr baseColWidth="10" defaultRowHeight="16" x14ac:dyDescent="0.2"/>
  <cols>
    <col min="1" max="4" width="20.83203125" customWidth="1"/>
    <col min="5" max="5" width="20.83203125" style="2" customWidth="1"/>
    <col min="6" max="6" width="20.83203125" customWidth="1"/>
    <col min="7" max="7" width="20.6640625" style="1" customWidth="1"/>
    <col min="8" max="8" width="21" style="2" bestFit="1" customWidth="1"/>
  </cols>
  <sheetData>
    <row r="1" spans="1:8" x14ac:dyDescent="0.2">
      <c r="A1" s="10" t="s">
        <v>19</v>
      </c>
      <c r="B1" s="10" t="s">
        <v>14</v>
      </c>
      <c r="C1" s="2" t="s">
        <v>6</v>
      </c>
      <c r="D1" s="2" t="s">
        <v>7</v>
      </c>
      <c r="E1" s="2" t="s">
        <v>8</v>
      </c>
      <c r="F1" s="1" t="s">
        <v>16</v>
      </c>
      <c r="G1" s="2" t="s">
        <v>0</v>
      </c>
      <c r="H1" s="1" t="s">
        <v>10</v>
      </c>
    </row>
    <row r="2" spans="1:8" x14ac:dyDescent="0.2">
      <c r="A2" s="5" t="s">
        <v>22</v>
      </c>
      <c r="B2" s="5" t="s">
        <v>15</v>
      </c>
      <c r="C2" s="5">
        <v>14.3</v>
      </c>
      <c r="D2" s="5">
        <v>15.9</v>
      </c>
      <c r="E2" s="2" t="str">
        <f>CONCATENATE(TEXT(2*Table2[[#This Row],[Photon energy fr (eV)]]-Threshold,"00.0"),"--",TEXT(2*Table2[[#This Row],[Photon energy to (eV)]]-Threshold,"00.0"))</f>
        <v>04.0--07.2</v>
      </c>
      <c r="F2" s="1">
        <v>0</v>
      </c>
      <c r="G2" s="8">
        <f>Table2[[#This Row],[Polar ang (rad)]]/PI()*180</f>
        <v>0</v>
      </c>
      <c r="H2" s="6">
        <v>7.3686528329716792</v>
      </c>
    </row>
    <row r="3" spans="1:8" x14ac:dyDescent="0.2">
      <c r="A3" s="5" t="s">
        <v>22</v>
      </c>
      <c r="B3" s="5" t="s">
        <v>15</v>
      </c>
      <c r="C3" s="5">
        <v>14.3</v>
      </c>
      <c r="D3" s="5">
        <v>15.9</v>
      </c>
      <c r="E3" s="2" t="str">
        <f>CONCATENATE(TEXT(2*Table2[[#This Row],[Photon energy fr (eV)]]-Threshold,"00.0"),"--",TEXT(2*Table2[[#This Row],[Photon energy to (eV)]]-Threshold,"00.0"))</f>
        <v>04.0--07.2</v>
      </c>
      <c r="F3" s="1">
        <v>0.16308800000000001</v>
      </c>
      <c r="G3" s="8">
        <f>Table2[[#This Row],[Polar ang (rad)]]/PI()*180</f>
        <v>9.3442540892295707</v>
      </c>
      <c r="H3" s="6">
        <v>5.1026110607989006</v>
      </c>
    </row>
    <row r="4" spans="1:8" x14ac:dyDescent="0.2">
      <c r="A4" s="5" t="s">
        <v>22</v>
      </c>
      <c r="B4" s="5" t="s">
        <v>15</v>
      </c>
      <c r="C4" s="5">
        <v>14.3</v>
      </c>
      <c r="D4" s="5">
        <v>15.9</v>
      </c>
      <c r="E4" s="2" t="str">
        <f>CONCATENATE(TEXT(2*Table2[[#This Row],[Photon energy fr (eV)]]-Threshold,"00.0"),"--",TEXT(2*Table2[[#This Row],[Photon energy to (eV)]]-Threshold,"00.0"))</f>
        <v>04.0--07.2</v>
      </c>
      <c r="F4" s="1">
        <v>0.29860399999999998</v>
      </c>
      <c r="G4" s="8">
        <f>Table2[[#This Row],[Polar ang (rad)]]/PI()*180</f>
        <v>17.108748945724432</v>
      </c>
      <c r="H4" s="6">
        <v>-5.4743510404411984</v>
      </c>
    </row>
    <row r="5" spans="1:8" x14ac:dyDescent="0.2">
      <c r="A5" s="5" t="s">
        <v>22</v>
      </c>
      <c r="B5" s="5" t="s">
        <v>15</v>
      </c>
      <c r="C5" s="5">
        <v>14.3</v>
      </c>
      <c r="D5" s="5">
        <v>15.9</v>
      </c>
      <c r="E5" s="2" t="str">
        <f>CONCATENATE(TEXT(2*Table2[[#This Row],[Photon energy fr (eV)]]-Threshold,"00.0"),"--",TEXT(2*Table2[[#This Row],[Photon energy to (eV)]]-Threshold,"00.0"))</f>
        <v>04.0--07.2</v>
      </c>
      <c r="F5" s="1">
        <v>0.43301299999999998</v>
      </c>
      <c r="G5" s="8">
        <f>Table2[[#This Row],[Polar ang (rad)]]/PI()*180</f>
        <v>24.809817374298316</v>
      </c>
      <c r="H5" s="6">
        <v>-91.704316600852209</v>
      </c>
    </row>
    <row r="6" spans="1:8" x14ac:dyDescent="0.2">
      <c r="A6" s="5" t="s">
        <v>22</v>
      </c>
      <c r="B6" s="5" t="s">
        <v>15</v>
      </c>
      <c r="C6" s="5">
        <v>14.3</v>
      </c>
      <c r="D6" s="5">
        <v>15.9</v>
      </c>
      <c r="E6" s="2" t="str">
        <f>CONCATENATE(TEXT(2*Table2[[#This Row],[Photon energy fr (eV)]]-Threshold,"00.0"),"--",TEXT(2*Table2[[#This Row],[Photon energy to (eV)]]-Threshold,"00.0"))</f>
        <v>04.0--07.2</v>
      </c>
      <c r="F6" s="1">
        <v>0.56709699999999996</v>
      </c>
      <c r="G6" s="8">
        <f>Table2[[#This Row],[Polar ang (rad)]]/PI()*180</f>
        <v>32.492264674530446</v>
      </c>
      <c r="H6" s="6">
        <v>-463.23309202161408</v>
      </c>
    </row>
    <row r="7" spans="1:8" x14ac:dyDescent="0.2">
      <c r="A7" s="5" t="s">
        <v>22</v>
      </c>
      <c r="B7" s="5" t="s">
        <v>15</v>
      </c>
      <c r="C7" s="5">
        <v>14.3</v>
      </c>
      <c r="D7" s="5">
        <v>15.9</v>
      </c>
      <c r="E7" s="2" t="str">
        <f>CONCATENATE(TEXT(2*Table2[[#This Row],[Photon energy fr (eV)]]-Threshold,"00.0"),"--",TEXT(2*Table2[[#This Row],[Photon energy to (eV)]]-Threshold,"00.0"))</f>
        <v>04.0--07.2</v>
      </c>
      <c r="F7" s="1">
        <v>0.70104200000000005</v>
      </c>
      <c r="G7" s="8">
        <f>Table2[[#This Row],[Polar ang (rad)]]/PI()*180</f>
        <v>40.166747861410258</v>
      </c>
      <c r="H7" s="6">
        <v>-319.03691387906599</v>
      </c>
    </row>
    <row r="8" spans="1:8" x14ac:dyDescent="0.2">
      <c r="A8" s="5" t="s">
        <v>22</v>
      </c>
      <c r="B8" s="5" t="s">
        <v>15</v>
      </c>
      <c r="C8" s="5">
        <v>14.3</v>
      </c>
      <c r="D8" s="5">
        <v>15.9</v>
      </c>
      <c r="E8" s="2" t="str">
        <f>CONCATENATE(TEXT(2*Table2[[#This Row],[Photon energy fr (eV)]]-Threshold,"00.0"),"--",TEXT(2*Table2[[#This Row],[Photon energy to (eV)]]-Threshold,"00.0"))</f>
        <v>04.0--07.2</v>
      </c>
      <c r="F8" s="1">
        <v>0.83491599999999999</v>
      </c>
      <c r="G8" s="8">
        <f>Table2[[#This Row],[Polar ang (rad)]]/PI()*180</f>
        <v>47.837163047944635</v>
      </c>
      <c r="H8" s="6">
        <v>-12.154720014453879</v>
      </c>
    </row>
    <row r="9" spans="1:8" x14ac:dyDescent="0.2">
      <c r="A9" s="5" t="s">
        <v>22</v>
      </c>
      <c r="B9" s="5" t="s">
        <v>15</v>
      </c>
      <c r="C9" s="5">
        <v>14.3</v>
      </c>
      <c r="D9" s="5">
        <v>15.9</v>
      </c>
      <c r="E9" s="2" t="str">
        <f>CONCATENATE(TEXT(2*Table2[[#This Row],[Photon energy fr (eV)]]-Threshold,"00.0"),"--",TEXT(2*Table2[[#This Row],[Photon energy to (eV)]]-Threshold,"00.0"))</f>
        <v>04.0--07.2</v>
      </c>
      <c r="F9" s="1">
        <v>0.96874899999999997</v>
      </c>
      <c r="G9" s="8">
        <f>Table2[[#This Row],[Polar ang (rad)]]/PI()*180</f>
        <v>55.505229107518979</v>
      </c>
      <c r="H9" s="6">
        <v>15.36852578783726</v>
      </c>
    </row>
    <row r="10" spans="1:8" x14ac:dyDescent="0.2">
      <c r="A10" s="5" t="s">
        <v>22</v>
      </c>
      <c r="B10" s="5" t="s">
        <v>15</v>
      </c>
      <c r="C10" s="5">
        <v>14.3</v>
      </c>
      <c r="D10" s="5">
        <v>15.9</v>
      </c>
      <c r="E10" s="2" t="str">
        <f>CONCATENATE(TEXT(2*Table2[[#This Row],[Photon energy fr (eV)]]-Threshold,"00.0"),"--",TEXT(2*Table2[[#This Row],[Photon energy to (eV)]]-Threshold,"00.0"))</f>
        <v>04.0--07.2</v>
      </c>
      <c r="F10" s="1">
        <v>1.10256</v>
      </c>
      <c r="G10" s="8">
        <f>Table2[[#This Row],[Polar ang (rad)]]/PI()*180</f>
        <v>63.172034659944046</v>
      </c>
      <c r="H10" s="6">
        <v>7.1244763634473154</v>
      </c>
    </row>
    <row r="11" spans="1:8" x14ac:dyDescent="0.2">
      <c r="A11" s="5" t="s">
        <v>22</v>
      </c>
      <c r="B11" s="5" t="s">
        <v>15</v>
      </c>
      <c r="C11" s="5">
        <v>14.3</v>
      </c>
      <c r="D11" s="5">
        <v>15.9</v>
      </c>
      <c r="E11" s="2" t="str">
        <f>CONCATENATE(TEXT(2*Table2[[#This Row],[Photon energy fr (eV)]]-Threshold,"00.0"),"--",TEXT(2*Table2[[#This Row],[Photon energy to (eV)]]-Threshold,"00.0"))</f>
        <v>04.0--07.2</v>
      </c>
      <c r="F11" s="1">
        <v>1.2363500000000001</v>
      </c>
      <c r="G11" s="8">
        <f>Table2[[#This Row],[Polar ang (rad)]]/PI()*180</f>
        <v>70.837637000999337</v>
      </c>
      <c r="H11" s="6">
        <v>4.309691764625299</v>
      </c>
    </row>
    <row r="12" spans="1:8" x14ac:dyDescent="0.2">
      <c r="A12" s="5" t="s">
        <v>22</v>
      </c>
      <c r="B12" s="5" t="s">
        <v>15</v>
      </c>
      <c r="C12" s="5">
        <v>14.3</v>
      </c>
      <c r="D12" s="5">
        <v>15.9</v>
      </c>
      <c r="E12" s="2" t="str">
        <f>CONCATENATE(TEXT(2*Table2[[#This Row],[Photon energy fr (eV)]]-Threshold,"00.0"),"--",TEXT(2*Table2[[#This Row],[Photon energy to (eV)]]-Threshold,"00.0"))</f>
        <v>04.0--07.2</v>
      </c>
      <c r="F12" s="1">
        <v>1.3701300000000001</v>
      </c>
      <c r="G12" s="8">
        <f>Table2[[#This Row],[Polar ang (rad)]]/PI()*180</f>
        <v>78.502666384259484</v>
      </c>
      <c r="H12" s="6">
        <v>3.536906955214735</v>
      </c>
    </row>
    <row r="13" spans="1:8" x14ac:dyDescent="0.2">
      <c r="A13" s="5" t="s">
        <v>22</v>
      </c>
      <c r="B13" s="5" t="s">
        <v>15</v>
      </c>
      <c r="C13" s="5">
        <v>14.3</v>
      </c>
      <c r="D13" s="5">
        <v>15.9</v>
      </c>
      <c r="E13" s="2" t="str">
        <f>CONCATENATE(TEXT(2*Table2[[#This Row],[Photon energy fr (eV)]]-Threshold,"00.0"),"--",TEXT(2*Table2[[#This Row],[Photon energy to (eV)]]-Threshold,"00.0"))</f>
        <v>04.0--07.2</v>
      </c>
      <c r="F13" s="1">
        <v>1.5039100000000001</v>
      </c>
      <c r="G13" s="8">
        <f>Table2[[#This Row],[Polar ang (rad)]]/PI()*180</f>
        <v>86.167695767519632</v>
      </c>
      <c r="H13" s="6">
        <v>3.3424224950088508</v>
      </c>
    </row>
    <row r="14" spans="1:8" x14ac:dyDescent="0.2">
      <c r="A14" s="5" t="s">
        <v>22</v>
      </c>
      <c r="B14" s="5" t="s">
        <v>15</v>
      </c>
      <c r="C14" s="5">
        <v>14.3</v>
      </c>
      <c r="D14" s="5">
        <v>15.9</v>
      </c>
      <c r="E14" s="2" t="str">
        <f>CONCATENATE(TEXT(2*Table2[[#This Row],[Photon energy fr (eV)]]-Threshold,"00.0"),"--",TEXT(2*Table2[[#This Row],[Photon energy to (eV)]]-Threshold,"00.0"))</f>
        <v>04.0--07.2</v>
      </c>
      <c r="F14" s="1">
        <v>1.63768</v>
      </c>
      <c r="G14" s="8">
        <f>Table2[[#This Row],[Polar ang (rad)]]/PI()*180</f>
        <v>93.832152192984665</v>
      </c>
      <c r="H14" s="6">
        <v>3.3424224950076642</v>
      </c>
    </row>
    <row r="15" spans="1:8" x14ac:dyDescent="0.2">
      <c r="A15" s="5" t="s">
        <v>22</v>
      </c>
      <c r="B15" s="5" t="s">
        <v>15</v>
      </c>
      <c r="C15" s="5">
        <v>14.3</v>
      </c>
      <c r="D15" s="5">
        <v>15.9</v>
      </c>
      <c r="E15" s="2" t="str">
        <f>CONCATENATE(TEXT(2*Table2[[#This Row],[Photon energy fr (eV)]]-Threshold,"00.0"),"--",TEXT(2*Table2[[#This Row],[Photon energy to (eV)]]-Threshold,"00.0"))</f>
        <v>04.0--07.2</v>
      </c>
      <c r="F15" s="1">
        <v>1.77146</v>
      </c>
      <c r="G15" s="8">
        <f>Table2[[#This Row],[Polar ang (rad)]]/PI()*180</f>
        <v>101.49718157624481</v>
      </c>
      <c r="H15" s="6">
        <v>3.536906955214735</v>
      </c>
    </row>
    <row r="16" spans="1:8" x14ac:dyDescent="0.2">
      <c r="A16" s="5" t="s">
        <v>22</v>
      </c>
      <c r="B16" s="5" t="s">
        <v>15</v>
      </c>
      <c r="C16" s="5">
        <v>14.3</v>
      </c>
      <c r="D16" s="5">
        <v>15.9</v>
      </c>
      <c r="E16" s="2" t="str">
        <f>CONCATENATE(TEXT(2*Table2[[#This Row],[Photon energy fr (eV)]]-Threshold,"00.0"),"--",TEXT(2*Table2[[#This Row],[Photon energy to (eV)]]-Threshold,"00.0"))</f>
        <v>04.0--07.2</v>
      </c>
      <c r="F16" s="1">
        <v>1.90524</v>
      </c>
      <c r="G16" s="8">
        <f>Table2[[#This Row],[Polar ang (rad)]]/PI()*180</f>
        <v>109.16221095950496</v>
      </c>
      <c r="H16" s="6">
        <v>4.3096917646242492</v>
      </c>
    </row>
    <row r="17" spans="1:8" x14ac:dyDescent="0.2">
      <c r="A17" s="5" t="s">
        <v>22</v>
      </c>
      <c r="B17" s="5" t="s">
        <v>15</v>
      </c>
      <c r="C17" s="5">
        <v>14.3</v>
      </c>
      <c r="D17" s="5">
        <v>15.9</v>
      </c>
      <c r="E17" s="2" t="str">
        <f>CONCATENATE(TEXT(2*Table2[[#This Row],[Photon energy fr (eV)]]-Threshold,"00.0"),"--",TEXT(2*Table2[[#This Row],[Photon energy to (eV)]]-Threshold,"00.0"))</f>
        <v>04.0--07.2</v>
      </c>
      <c r="F17" s="1">
        <v>2.03904</v>
      </c>
      <c r="G17" s="8">
        <f>Table2[[#This Row],[Polar ang (rad)]]/PI()*180</f>
        <v>116.82838625835538</v>
      </c>
      <c r="H17" s="6">
        <v>7.1244763634495527</v>
      </c>
    </row>
    <row r="18" spans="1:8" x14ac:dyDescent="0.2">
      <c r="A18" s="5" t="s">
        <v>22</v>
      </c>
      <c r="B18" s="5" t="s">
        <v>15</v>
      </c>
      <c r="C18" s="5">
        <v>14.3</v>
      </c>
      <c r="D18" s="5">
        <v>15.9</v>
      </c>
      <c r="E18" s="2" t="str">
        <f>CONCATENATE(TEXT(2*Table2[[#This Row],[Photon energy fr (eV)]]-Threshold,"00.0"),"--",TEXT(2*Table2[[#This Row],[Photon energy to (eV)]]-Threshold,"00.0"))</f>
        <v>04.0--07.2</v>
      </c>
      <c r="F18" s="1">
        <v>2.1728399999999999</v>
      </c>
      <c r="G18" s="8">
        <f>Table2[[#This Row],[Polar ang (rad)]]/PI()*180</f>
        <v>124.4945615572058</v>
      </c>
      <c r="H18" s="6">
        <v>15.36852578783717</v>
      </c>
    </row>
    <row r="19" spans="1:8" x14ac:dyDescent="0.2">
      <c r="A19" s="5" t="s">
        <v>22</v>
      </c>
      <c r="B19" s="5" t="s">
        <v>15</v>
      </c>
      <c r="C19" s="5">
        <v>14.3</v>
      </c>
      <c r="D19" s="5">
        <v>15.9</v>
      </c>
      <c r="E19" s="2" t="str">
        <f>CONCATENATE(TEXT(2*Table2[[#This Row],[Photon energy fr (eV)]]-Threshold,"00.0"),"--",TEXT(2*Table2[[#This Row],[Photon energy to (eV)]]-Threshold,"00.0"))</f>
        <v>04.0--07.2</v>
      </c>
      <c r="F19" s="1">
        <v>2.3066800000000001</v>
      </c>
      <c r="G19" s="8">
        <f>Table2[[#This Row],[Polar ang (rad)]]/PI()*180</f>
        <v>132.16302868723673</v>
      </c>
      <c r="H19" s="6">
        <v>-12.15472001445297</v>
      </c>
    </row>
    <row r="20" spans="1:8" x14ac:dyDescent="0.2">
      <c r="A20" s="5" t="s">
        <v>22</v>
      </c>
      <c r="B20" s="5" t="s">
        <v>15</v>
      </c>
      <c r="C20" s="5">
        <v>14.3</v>
      </c>
      <c r="D20" s="5">
        <v>15.9</v>
      </c>
      <c r="E20" s="2" t="str">
        <f>CONCATENATE(TEXT(2*Table2[[#This Row],[Photon energy fr (eV)]]-Threshold,"00.0"),"--",TEXT(2*Table2[[#This Row],[Photon energy to (eV)]]-Threshold,"00.0"))</f>
        <v>04.0--07.2</v>
      </c>
      <c r="F20" s="1">
        <v>2.44055</v>
      </c>
      <c r="G20" s="8">
        <f>Table2[[#This Row],[Polar ang (rad)]]/PI()*180</f>
        <v>139.83321469065305</v>
      </c>
      <c r="H20" s="6">
        <v>-319.03691387906588</v>
      </c>
    </row>
    <row r="21" spans="1:8" x14ac:dyDescent="0.2">
      <c r="A21" s="5" t="s">
        <v>22</v>
      </c>
      <c r="B21" s="5" t="s">
        <v>15</v>
      </c>
      <c r="C21" s="5">
        <v>14.3</v>
      </c>
      <c r="D21" s="5">
        <v>15.9</v>
      </c>
      <c r="E21" s="2" t="str">
        <f>CONCATENATE(TEXT(2*Table2[[#This Row],[Photon energy fr (eV)]]-Threshold,"00.0"),"--",TEXT(2*Table2[[#This Row],[Photon energy to (eV)]]-Threshold,"00.0"))</f>
        <v>04.0--07.2</v>
      </c>
      <c r="F21" s="1">
        <v>2.5745</v>
      </c>
      <c r="G21" s="8">
        <f>Table2[[#This Row],[Polar ang (rad)]]/PI()*180</f>
        <v>147.50798435643046</v>
      </c>
      <c r="H21" s="6">
        <v>-463.23309202161312</v>
      </c>
    </row>
    <row r="22" spans="1:8" x14ac:dyDescent="0.2">
      <c r="A22" s="5" t="s">
        <v>22</v>
      </c>
      <c r="B22" s="5" t="s">
        <v>15</v>
      </c>
      <c r="C22" s="5">
        <v>14.3</v>
      </c>
      <c r="D22" s="5">
        <v>15.9</v>
      </c>
      <c r="E22" s="2" t="str">
        <f>CONCATENATE(TEXT(2*Table2[[#This Row],[Photon energy fr (eV)]]-Threshold,"00.0"),"--",TEXT(2*Table2[[#This Row],[Photon energy to (eV)]]-Threshold,"00.0"))</f>
        <v>04.0--07.2</v>
      </c>
      <c r="F22" s="1">
        <v>2.70858</v>
      </c>
      <c r="G22" s="8">
        <f>Table2[[#This Row],[Polar ang (rad)]]/PI()*180</f>
        <v>155.19020247354453</v>
      </c>
      <c r="H22" s="6">
        <v>-91.704316600852167</v>
      </c>
    </row>
    <row r="23" spans="1:8" x14ac:dyDescent="0.2">
      <c r="A23" s="5" t="s">
        <v>22</v>
      </c>
      <c r="B23" s="5" t="s">
        <v>15</v>
      </c>
      <c r="C23" s="5">
        <v>14.3</v>
      </c>
      <c r="D23" s="5">
        <v>15.9</v>
      </c>
      <c r="E23" s="2" t="str">
        <f>CONCATENATE(TEXT(2*Table2[[#This Row],[Photon energy fr (eV)]]-Threshold,"00.0"),"--",TEXT(2*Table2[[#This Row],[Photon energy to (eV)]]-Threshold,"00.0"))</f>
        <v>04.0--07.2</v>
      </c>
      <c r="F23" s="1">
        <v>2.8429899999999999</v>
      </c>
      <c r="G23" s="8">
        <f>Table2[[#This Row],[Polar ang (rad)]]/PI()*180</f>
        <v>162.89132819789791</v>
      </c>
      <c r="H23" s="6">
        <v>-5.4743510404401023</v>
      </c>
    </row>
    <row r="24" spans="1:8" x14ac:dyDescent="0.2">
      <c r="A24" s="5" t="s">
        <v>22</v>
      </c>
      <c r="B24" s="5" t="s">
        <v>15</v>
      </c>
      <c r="C24" s="5">
        <v>14.3</v>
      </c>
      <c r="D24" s="5">
        <v>15.9</v>
      </c>
      <c r="E24" s="2" t="str">
        <f>CONCATENATE(TEXT(2*Table2[[#This Row],[Photon energy fr (eV)]]-Threshold,"00.0"),"--",TEXT(2*Table2[[#This Row],[Photon energy to (eV)]]-Threshold,"00.0"))</f>
        <v>04.0--07.2</v>
      </c>
      <c r="F24" s="1">
        <v>2.9784999999999999</v>
      </c>
      <c r="G24" s="8">
        <f>Table2[[#This Row],[Polar ang (rad)]]/PI()*180</f>
        <v>170.65547927971571</v>
      </c>
      <c r="H24" s="6">
        <v>5.1026110607989468</v>
      </c>
    </row>
    <row r="25" spans="1:8" x14ac:dyDescent="0.2">
      <c r="A25" s="5" t="s">
        <v>22</v>
      </c>
      <c r="B25" s="5" t="s">
        <v>15</v>
      </c>
      <c r="C25" s="5">
        <v>14.3</v>
      </c>
      <c r="D25" s="5">
        <v>15.9</v>
      </c>
      <c r="E25" s="2" t="str">
        <f>CONCATENATE(TEXT(2*Table2[[#This Row],[Photon energy fr (eV)]]-Threshold,"00.0"),"--",TEXT(2*Table2[[#This Row],[Photon energy to (eV)]]-Threshold,"00.0"))</f>
        <v>04.0--07.2</v>
      </c>
      <c r="F25" s="1">
        <v>3.1415899999999999</v>
      </c>
      <c r="G25" s="8">
        <f>Table2[[#This Row],[Polar ang (rad)]]/PI()*180</f>
        <v>179.9998479605043</v>
      </c>
      <c r="H25" s="6">
        <v>7.3686528329707661</v>
      </c>
    </row>
    <row r="26" spans="1:8" x14ac:dyDescent="0.2">
      <c r="A26" s="5" t="s">
        <v>22</v>
      </c>
      <c r="B26" s="5" t="s">
        <v>17</v>
      </c>
      <c r="C26" s="5">
        <v>14.3</v>
      </c>
      <c r="D26" s="5">
        <v>15.9</v>
      </c>
      <c r="E26" s="2" t="str">
        <f>CONCATENATE(TEXT(2*Table2[[#This Row],[Photon energy fr (eV)]]-Threshold,"00.0"),"--",TEXT(2*Table2[[#This Row],[Photon energy to (eV)]]-Threshold,"00.0"))</f>
        <v>04.0--07.2</v>
      </c>
      <c r="F26" s="1">
        <v>0</v>
      </c>
      <c r="G26" s="8">
        <f>Table2[[#This Row],[Polar ang (rad)]]/PI()*180</f>
        <v>0</v>
      </c>
      <c r="H26" s="6"/>
    </row>
    <row r="27" spans="1:8" x14ac:dyDescent="0.2">
      <c r="A27" s="5" t="s">
        <v>22</v>
      </c>
      <c r="B27" s="5" t="s">
        <v>17</v>
      </c>
      <c r="C27" s="5">
        <v>14.3</v>
      </c>
      <c r="D27" s="5">
        <v>15.9</v>
      </c>
      <c r="E27" s="2" t="str">
        <f>CONCATENATE(TEXT(2*Table2[[#This Row],[Photon energy fr (eV)]]-Threshold,"00.0"),"--",TEXT(2*Table2[[#This Row],[Photon energy to (eV)]]-Threshold,"00.0"))</f>
        <v>04.0--07.2</v>
      </c>
      <c r="F27" s="1">
        <v>0.16308800000000001</v>
      </c>
      <c r="G27" s="8">
        <f>Table2[[#This Row],[Polar ang (rad)]]/PI()*180</f>
        <v>9.3442540892295707</v>
      </c>
      <c r="H27" s="6">
        <v>10.81000902329547</v>
      </c>
    </row>
    <row r="28" spans="1:8" x14ac:dyDescent="0.2">
      <c r="A28" s="5" t="s">
        <v>22</v>
      </c>
      <c r="B28" s="5" t="s">
        <v>17</v>
      </c>
      <c r="C28" s="5">
        <v>14.3</v>
      </c>
      <c r="D28" s="5">
        <v>15.9</v>
      </c>
      <c r="E28" s="2" t="str">
        <f>CONCATENATE(TEXT(2*Table2[[#This Row],[Photon energy fr (eV)]]-Threshold,"00.0"),"--",TEXT(2*Table2[[#This Row],[Photon energy to (eV)]]-Threshold,"00.0"))</f>
        <v>04.0--07.2</v>
      </c>
      <c r="F28" s="1">
        <v>0.29860399999999998</v>
      </c>
      <c r="G28" s="8">
        <f>Table2[[#This Row],[Polar ang (rad)]]/PI()*180</f>
        <v>17.108748945724432</v>
      </c>
      <c r="H28" s="6">
        <v>11.246069963393341</v>
      </c>
    </row>
    <row r="29" spans="1:8" x14ac:dyDescent="0.2">
      <c r="A29" s="5" t="s">
        <v>22</v>
      </c>
      <c r="B29" s="5" t="s">
        <v>17</v>
      </c>
      <c r="C29" s="5">
        <v>14.3</v>
      </c>
      <c r="D29" s="5">
        <v>15.9</v>
      </c>
      <c r="E29" s="2" t="str">
        <f>CONCATENATE(TEXT(2*Table2[[#This Row],[Photon energy fr (eV)]]-Threshold,"00.0"),"--",TEXT(2*Table2[[#This Row],[Photon energy to (eV)]]-Threshold,"00.0"))</f>
        <v>04.0--07.2</v>
      </c>
      <c r="F29" s="1">
        <v>0.43301299999999998</v>
      </c>
      <c r="G29" s="8">
        <f>Table2[[#This Row],[Polar ang (rad)]]/PI()*180</f>
        <v>24.809817374298316</v>
      </c>
      <c r="H29" s="6">
        <v>12.171975654416469</v>
      </c>
    </row>
    <row r="30" spans="1:8" x14ac:dyDescent="0.2">
      <c r="A30" s="5" t="s">
        <v>22</v>
      </c>
      <c r="B30" s="5" t="s">
        <v>17</v>
      </c>
      <c r="C30" s="5">
        <v>14.3</v>
      </c>
      <c r="D30" s="5">
        <v>15.9</v>
      </c>
      <c r="E30" s="2" t="str">
        <f>CONCATENATE(TEXT(2*Table2[[#This Row],[Photon energy fr (eV)]]-Threshold,"00.0"),"--",TEXT(2*Table2[[#This Row],[Photon energy to (eV)]]-Threshold,"00.0"))</f>
        <v>04.0--07.2</v>
      </c>
      <c r="F30" s="1">
        <v>0.56709699999999996</v>
      </c>
      <c r="G30" s="8">
        <f>Table2[[#This Row],[Polar ang (rad)]]/PI()*180</f>
        <v>32.492264674530446</v>
      </c>
      <c r="H30" s="6">
        <v>14.25632644255054</v>
      </c>
    </row>
    <row r="31" spans="1:8" x14ac:dyDescent="0.2">
      <c r="A31" s="5" t="s">
        <v>22</v>
      </c>
      <c r="B31" s="5" t="s">
        <v>17</v>
      </c>
      <c r="C31" s="5">
        <v>14.3</v>
      </c>
      <c r="D31" s="5">
        <v>15.9</v>
      </c>
      <c r="E31" s="2" t="str">
        <f>CONCATENATE(TEXT(2*Table2[[#This Row],[Photon energy fr (eV)]]-Threshold,"00.0"),"--",TEXT(2*Table2[[#This Row],[Photon energy to (eV)]]-Threshold,"00.0"))</f>
        <v>04.0--07.2</v>
      </c>
      <c r="F31" s="1">
        <v>0.70104200000000005</v>
      </c>
      <c r="G31" s="8">
        <f>Table2[[#This Row],[Polar ang (rad)]]/PI()*180</f>
        <v>40.166747861410258</v>
      </c>
      <c r="H31" s="6">
        <v>20.30343633850481</v>
      </c>
    </row>
    <row r="32" spans="1:8" x14ac:dyDescent="0.2">
      <c r="A32" s="5" t="s">
        <v>22</v>
      </c>
      <c r="B32" s="5" t="s">
        <v>17</v>
      </c>
      <c r="C32" s="5">
        <v>14.3</v>
      </c>
      <c r="D32" s="5">
        <v>15.9</v>
      </c>
      <c r="E32" s="2" t="str">
        <f>CONCATENATE(TEXT(2*Table2[[#This Row],[Photon energy fr (eV)]]-Threshold,"00.0"),"--",TEXT(2*Table2[[#This Row],[Photon energy to (eV)]]-Threshold,"00.0"))</f>
        <v>04.0--07.2</v>
      </c>
      <c r="F32" s="1">
        <v>0.83491599999999999</v>
      </c>
      <c r="G32" s="8">
        <f>Table2[[#This Row],[Polar ang (rad)]]/PI()*180</f>
        <v>47.837163047944635</v>
      </c>
      <c r="H32" s="6">
        <v>53.252406275234698</v>
      </c>
    </row>
    <row r="33" spans="1:8" x14ac:dyDescent="0.2">
      <c r="A33" s="5" t="s">
        <v>22</v>
      </c>
      <c r="B33" s="5" t="s">
        <v>17</v>
      </c>
      <c r="C33" s="5">
        <v>14.3</v>
      </c>
      <c r="D33" s="5">
        <v>15.9</v>
      </c>
      <c r="E33" s="2" t="str">
        <f>CONCATENATE(TEXT(2*Table2[[#This Row],[Photon energy fr (eV)]]-Threshold,"00.0"),"--",TEXT(2*Table2[[#This Row],[Photon energy to (eV)]]-Threshold,"00.0"))</f>
        <v>04.0--07.2</v>
      </c>
      <c r="F33" s="1">
        <v>0.96874899999999997</v>
      </c>
      <c r="G33" s="8">
        <f>Table2[[#This Row],[Polar ang (rad)]]/PI()*180</f>
        <v>55.505229107518979</v>
      </c>
      <c r="H33" s="6">
        <v>107.612680226435</v>
      </c>
    </row>
    <row r="34" spans="1:8" x14ac:dyDescent="0.2">
      <c r="A34" s="5" t="s">
        <v>22</v>
      </c>
      <c r="B34" s="5" t="s">
        <v>17</v>
      </c>
      <c r="C34" s="5">
        <v>14.3</v>
      </c>
      <c r="D34" s="5">
        <v>15.9</v>
      </c>
      <c r="E34" s="2" t="str">
        <f>CONCATENATE(TEXT(2*Table2[[#This Row],[Photon energy fr (eV)]]-Threshold,"00.0"),"--",TEXT(2*Table2[[#This Row],[Photon energy to (eV)]]-Threshold,"00.0"))</f>
        <v>04.0--07.2</v>
      </c>
      <c r="F34" s="1">
        <v>1.10256</v>
      </c>
      <c r="G34" s="8">
        <f>Table2[[#This Row],[Polar ang (rad)]]/PI()*180</f>
        <v>63.172034659944046</v>
      </c>
      <c r="H34" s="6">
        <v>18.3962101762875</v>
      </c>
    </row>
    <row r="35" spans="1:8" x14ac:dyDescent="0.2">
      <c r="A35" s="5" t="s">
        <v>22</v>
      </c>
      <c r="B35" s="5" t="s">
        <v>17</v>
      </c>
      <c r="C35" s="5">
        <v>14.3</v>
      </c>
      <c r="D35" s="5">
        <v>15.9</v>
      </c>
      <c r="E35" s="2" t="str">
        <f>CONCATENATE(TEXT(2*Table2[[#This Row],[Photon energy fr (eV)]]-Threshold,"00.0"),"--",TEXT(2*Table2[[#This Row],[Photon energy to (eV)]]-Threshold,"00.0"))</f>
        <v>04.0--07.2</v>
      </c>
      <c r="F35" s="1">
        <v>1.2363500000000001</v>
      </c>
      <c r="G35" s="8">
        <f>Table2[[#This Row],[Polar ang (rad)]]/PI()*180</f>
        <v>70.837637000999337</v>
      </c>
      <c r="H35" s="6">
        <v>10.45314998180168</v>
      </c>
    </row>
    <row r="36" spans="1:8" x14ac:dyDescent="0.2">
      <c r="A36" s="5" t="s">
        <v>22</v>
      </c>
      <c r="B36" s="5" t="s">
        <v>17</v>
      </c>
      <c r="C36" s="5">
        <v>14.3</v>
      </c>
      <c r="D36" s="5">
        <v>15.9</v>
      </c>
      <c r="E36" s="2" t="str">
        <f>CONCATENATE(TEXT(2*Table2[[#This Row],[Photon energy fr (eV)]]-Threshold,"00.0"),"--",TEXT(2*Table2[[#This Row],[Photon energy to (eV)]]-Threshold,"00.0"))</f>
        <v>04.0--07.2</v>
      </c>
      <c r="F36" s="1">
        <v>1.3701300000000001</v>
      </c>
      <c r="G36" s="8">
        <f>Table2[[#This Row],[Polar ang (rad)]]/PI()*180</f>
        <v>78.502666384259484</v>
      </c>
      <c r="H36" s="6">
        <v>8.7717129030376277</v>
      </c>
    </row>
    <row r="37" spans="1:8" x14ac:dyDescent="0.2">
      <c r="A37" s="5" t="s">
        <v>22</v>
      </c>
      <c r="B37" s="5" t="s">
        <v>17</v>
      </c>
      <c r="C37" s="5">
        <v>14.3</v>
      </c>
      <c r="D37" s="5">
        <v>15.9</v>
      </c>
      <c r="E37" s="2" t="str">
        <f>CONCATENATE(TEXT(2*Table2[[#This Row],[Photon energy fr (eV)]]-Threshold,"00.0"),"--",TEXT(2*Table2[[#This Row],[Photon energy to (eV)]]-Threshold,"00.0"))</f>
        <v>04.0--07.2</v>
      </c>
      <c r="F37" s="1">
        <v>1.5039100000000001</v>
      </c>
      <c r="G37" s="8">
        <f>Table2[[#This Row],[Polar ang (rad)]]/PI()*180</f>
        <v>86.167695767519632</v>
      </c>
      <c r="H37" s="6">
        <v>8.3042366420157734</v>
      </c>
    </row>
    <row r="38" spans="1:8" x14ac:dyDescent="0.2">
      <c r="A38" s="5" t="s">
        <v>22</v>
      </c>
      <c r="B38" s="5" t="s">
        <v>17</v>
      </c>
      <c r="C38" s="5">
        <v>14.3</v>
      </c>
      <c r="D38" s="5">
        <v>15.9</v>
      </c>
      <c r="E38" s="2" t="str">
        <f>CONCATENATE(TEXT(2*Table2[[#This Row],[Photon energy fr (eV)]]-Threshold,"00.0"),"--",TEXT(2*Table2[[#This Row],[Photon energy to (eV)]]-Threshold,"00.0"))</f>
        <v>04.0--07.2</v>
      </c>
      <c r="F38" s="1">
        <v>1.63768</v>
      </c>
      <c r="G38" s="8">
        <f>Table2[[#This Row],[Polar ang (rad)]]/PI()*180</f>
        <v>93.832152192984665</v>
      </c>
      <c r="H38" s="6">
        <v>8.3042366420155904</v>
      </c>
    </row>
    <row r="39" spans="1:8" x14ac:dyDescent="0.2">
      <c r="A39" s="5" t="s">
        <v>22</v>
      </c>
      <c r="B39" s="5" t="s">
        <v>17</v>
      </c>
      <c r="C39" s="5">
        <v>14.3</v>
      </c>
      <c r="D39" s="5">
        <v>15.9</v>
      </c>
      <c r="E39" s="2" t="str">
        <f>CONCATENATE(TEXT(2*Table2[[#This Row],[Photon energy fr (eV)]]-Threshold,"00.0"),"--",TEXT(2*Table2[[#This Row],[Photon energy to (eV)]]-Threshold,"00.0"))</f>
        <v>04.0--07.2</v>
      </c>
      <c r="F39" s="1">
        <v>1.77146</v>
      </c>
      <c r="G39" s="8">
        <f>Table2[[#This Row],[Polar ang (rad)]]/PI()*180</f>
        <v>101.49718157624481</v>
      </c>
      <c r="H39" s="6">
        <v>8.7717129030378089</v>
      </c>
    </row>
    <row r="40" spans="1:8" x14ac:dyDescent="0.2">
      <c r="A40" s="5" t="s">
        <v>22</v>
      </c>
      <c r="B40" s="5" t="s">
        <v>17</v>
      </c>
      <c r="C40" s="5">
        <v>14.3</v>
      </c>
      <c r="D40" s="5">
        <v>15.9</v>
      </c>
      <c r="E40" s="2" t="str">
        <f>CONCATENATE(TEXT(2*Table2[[#This Row],[Photon energy fr (eV)]]-Threshold,"00.0"),"--",TEXT(2*Table2[[#This Row],[Photon energy to (eV)]]-Threshold,"00.0"))</f>
        <v>04.0--07.2</v>
      </c>
      <c r="F40" s="1">
        <v>1.90524</v>
      </c>
      <c r="G40" s="8">
        <f>Table2[[#This Row],[Polar ang (rad)]]/PI()*180</f>
        <v>109.16221095950496</v>
      </c>
      <c r="H40" s="6">
        <v>10.4531499818026</v>
      </c>
    </row>
    <row r="41" spans="1:8" x14ac:dyDescent="0.2">
      <c r="A41" s="5" t="s">
        <v>22</v>
      </c>
      <c r="B41" s="5" t="s">
        <v>17</v>
      </c>
      <c r="C41" s="5">
        <v>14.3</v>
      </c>
      <c r="D41" s="5">
        <v>15.9</v>
      </c>
      <c r="E41" s="2" t="str">
        <f>CONCATENATE(TEXT(2*Table2[[#This Row],[Photon energy fr (eV)]]-Threshold,"00.0"),"--",TEXT(2*Table2[[#This Row],[Photon energy to (eV)]]-Threshold,"00.0"))</f>
        <v>04.0--07.2</v>
      </c>
      <c r="F41" s="1">
        <v>2.03904</v>
      </c>
      <c r="G41" s="8">
        <f>Table2[[#This Row],[Polar ang (rad)]]/PI()*180</f>
        <v>116.82838625835538</v>
      </c>
      <c r="H41" s="6">
        <v>18.396210176287319</v>
      </c>
    </row>
    <row r="42" spans="1:8" x14ac:dyDescent="0.2">
      <c r="A42" s="5" t="s">
        <v>22</v>
      </c>
      <c r="B42" s="5" t="s">
        <v>17</v>
      </c>
      <c r="C42" s="5">
        <v>14.3</v>
      </c>
      <c r="D42" s="5">
        <v>15.9</v>
      </c>
      <c r="E42" s="2" t="str">
        <f>CONCATENATE(TEXT(2*Table2[[#This Row],[Photon energy fr (eV)]]-Threshold,"00.0"),"--",TEXT(2*Table2[[#This Row],[Photon energy to (eV)]]-Threshold,"00.0"))</f>
        <v>04.0--07.2</v>
      </c>
      <c r="F42" s="1">
        <v>2.1728399999999999</v>
      </c>
      <c r="G42" s="8">
        <f>Table2[[#This Row],[Polar ang (rad)]]/PI()*180</f>
        <v>124.4945615572058</v>
      </c>
      <c r="H42" s="6">
        <v>107.61268022643409</v>
      </c>
    </row>
    <row r="43" spans="1:8" x14ac:dyDescent="0.2">
      <c r="A43" s="5" t="s">
        <v>22</v>
      </c>
      <c r="B43" s="5" t="s">
        <v>17</v>
      </c>
      <c r="C43" s="5">
        <v>14.3</v>
      </c>
      <c r="D43" s="5">
        <v>15.9</v>
      </c>
      <c r="E43" s="2" t="str">
        <f>CONCATENATE(TEXT(2*Table2[[#This Row],[Photon energy fr (eV)]]-Threshold,"00.0"),"--",TEXT(2*Table2[[#This Row],[Photon energy to (eV)]]-Threshold,"00.0"))</f>
        <v>04.0--07.2</v>
      </c>
      <c r="F43" s="1">
        <v>2.3066800000000001</v>
      </c>
      <c r="G43" s="8">
        <f>Table2[[#This Row],[Polar ang (rad)]]/PI()*180</f>
        <v>132.16302868723673</v>
      </c>
      <c r="H43" s="6">
        <v>53.252406275233611</v>
      </c>
    </row>
    <row r="44" spans="1:8" x14ac:dyDescent="0.2">
      <c r="A44" s="5" t="s">
        <v>22</v>
      </c>
      <c r="B44" s="5" t="s">
        <v>17</v>
      </c>
      <c r="C44" s="5">
        <v>14.3</v>
      </c>
      <c r="D44" s="5">
        <v>15.9</v>
      </c>
      <c r="E44" s="2" t="str">
        <f>CONCATENATE(TEXT(2*Table2[[#This Row],[Photon energy fr (eV)]]-Threshold,"00.0"),"--",TEXT(2*Table2[[#This Row],[Photon energy to (eV)]]-Threshold,"00.0"))</f>
        <v>04.0--07.2</v>
      </c>
      <c r="F44" s="1">
        <v>2.44055</v>
      </c>
      <c r="G44" s="8">
        <f>Table2[[#This Row],[Polar ang (rad)]]/PI()*180</f>
        <v>139.83321469065305</v>
      </c>
      <c r="H44" s="6">
        <v>20.303436338505861</v>
      </c>
    </row>
    <row r="45" spans="1:8" x14ac:dyDescent="0.2">
      <c r="A45" s="5" t="s">
        <v>22</v>
      </c>
      <c r="B45" s="5" t="s">
        <v>17</v>
      </c>
      <c r="C45" s="5">
        <v>14.3</v>
      </c>
      <c r="D45" s="5">
        <v>15.9</v>
      </c>
      <c r="E45" s="2" t="str">
        <f>CONCATENATE(TEXT(2*Table2[[#This Row],[Photon energy fr (eV)]]-Threshold,"00.0"),"--",TEXT(2*Table2[[#This Row],[Photon energy to (eV)]]-Threshold,"00.0"))</f>
        <v>04.0--07.2</v>
      </c>
      <c r="F45" s="1">
        <v>2.5745</v>
      </c>
      <c r="G45" s="8">
        <f>Table2[[#This Row],[Polar ang (rad)]]/PI()*180</f>
        <v>147.50798435643046</v>
      </c>
      <c r="H45" s="6">
        <v>14.25632644254944</v>
      </c>
    </row>
    <row r="46" spans="1:8" x14ac:dyDescent="0.2">
      <c r="A46" s="5" t="s">
        <v>22</v>
      </c>
      <c r="B46" s="5" t="s">
        <v>17</v>
      </c>
      <c r="C46" s="5">
        <v>14.3</v>
      </c>
      <c r="D46" s="5">
        <v>15.9</v>
      </c>
      <c r="E46" s="2" t="str">
        <f>CONCATENATE(TEXT(2*Table2[[#This Row],[Photon energy fr (eV)]]-Threshold,"00.0"),"--",TEXT(2*Table2[[#This Row],[Photon energy to (eV)]]-Threshold,"00.0"))</f>
        <v>04.0--07.2</v>
      </c>
      <c r="F46" s="1">
        <v>2.70858</v>
      </c>
      <c r="G46" s="8">
        <f>Table2[[#This Row],[Polar ang (rad)]]/PI()*180</f>
        <v>155.19020247354453</v>
      </c>
      <c r="H46" s="6">
        <v>12.17197565441638</v>
      </c>
    </row>
    <row r="47" spans="1:8" x14ac:dyDescent="0.2">
      <c r="A47" s="5" t="s">
        <v>22</v>
      </c>
      <c r="B47" s="5" t="s">
        <v>17</v>
      </c>
      <c r="C47" s="5">
        <v>14.3</v>
      </c>
      <c r="D47" s="5">
        <v>15.9</v>
      </c>
      <c r="E47" s="2" t="str">
        <f>CONCATENATE(TEXT(2*Table2[[#This Row],[Photon energy fr (eV)]]-Threshold,"00.0"),"--",TEXT(2*Table2[[#This Row],[Photon energy to (eV)]]-Threshold,"00.0"))</f>
        <v>04.0--07.2</v>
      </c>
      <c r="F47" s="1">
        <v>2.8429899999999999</v>
      </c>
      <c r="G47" s="8">
        <f>Table2[[#This Row],[Polar ang (rad)]]/PI()*180</f>
        <v>162.89132819789791</v>
      </c>
      <c r="H47" s="6">
        <v>11.24606996339325</v>
      </c>
    </row>
    <row r="48" spans="1:8" x14ac:dyDescent="0.2">
      <c r="A48" s="5" t="s">
        <v>22</v>
      </c>
      <c r="B48" s="5" t="s">
        <v>17</v>
      </c>
      <c r="C48" s="5">
        <v>14.3</v>
      </c>
      <c r="D48" s="5">
        <v>15.9</v>
      </c>
      <c r="E48" s="2" t="str">
        <f>CONCATENATE(TEXT(2*Table2[[#This Row],[Photon energy fr (eV)]]-Threshold,"00.0"),"--",TEXT(2*Table2[[#This Row],[Photon energy to (eV)]]-Threshold,"00.0"))</f>
        <v>04.0--07.2</v>
      </c>
      <c r="F48" s="1">
        <v>2.9784999999999999</v>
      </c>
      <c r="G48" s="8">
        <f>Table2[[#This Row],[Polar ang (rad)]]/PI()*180</f>
        <v>170.65547927971571</v>
      </c>
      <c r="H48" s="6">
        <v>10.810009023296571</v>
      </c>
    </row>
    <row r="49" spans="1:8" x14ac:dyDescent="0.2">
      <c r="A49" s="5" t="s">
        <v>22</v>
      </c>
      <c r="B49" s="5" t="s">
        <v>17</v>
      </c>
      <c r="C49" s="5">
        <v>14.3</v>
      </c>
      <c r="D49" s="5">
        <v>15.9</v>
      </c>
      <c r="E49" s="2" t="str">
        <f>CONCATENATE(TEXT(2*Table2[[#This Row],[Photon energy fr (eV)]]-Threshold,"00.0"),"--",TEXT(2*Table2[[#This Row],[Photon energy to (eV)]]-Threshold,"00.0"))</f>
        <v>04.0--07.2</v>
      </c>
      <c r="F49" s="1">
        <v>3.1415899999999999</v>
      </c>
      <c r="G49" s="8">
        <f>Table2[[#This Row],[Polar ang (rad)]]/PI()*180</f>
        <v>179.9998479605043</v>
      </c>
      <c r="H49" s="6"/>
    </row>
    <row r="50" spans="1:8" x14ac:dyDescent="0.2">
      <c r="A50" s="5" t="s">
        <v>22</v>
      </c>
      <c r="B50" s="5" t="s">
        <v>18</v>
      </c>
      <c r="C50" s="5">
        <v>14.3</v>
      </c>
      <c r="D50" s="5">
        <v>15.9</v>
      </c>
      <c r="E50" s="2" t="str">
        <f>CONCATENATE(TEXT(2*Table2[[#This Row],[Photon energy fr (eV)]]-Threshold,"00.0"),"--",TEXT(2*Table2[[#This Row],[Photon energy to (eV)]]-Threshold,"00.0"))</f>
        <v>04.0--07.2</v>
      </c>
      <c r="F50" s="1">
        <v>0</v>
      </c>
      <c r="G50" s="8">
        <f>Table2[[#This Row],[Polar ang (rad)]]/PI()*180</f>
        <v>0</v>
      </c>
      <c r="H50" s="6">
        <v>7.3686528329716792</v>
      </c>
    </row>
    <row r="51" spans="1:8" x14ac:dyDescent="0.2">
      <c r="A51" s="5" t="s">
        <v>22</v>
      </c>
      <c r="B51" s="5" t="s">
        <v>18</v>
      </c>
      <c r="C51" s="5">
        <v>14.3</v>
      </c>
      <c r="D51" s="5">
        <v>15.9</v>
      </c>
      <c r="E51" s="2" t="str">
        <f>CONCATENATE(TEXT(2*Table2[[#This Row],[Photon energy fr (eV)]]-Threshold,"00.0"),"--",TEXT(2*Table2[[#This Row],[Photon energy to (eV)]]-Threshold,"00.0"))</f>
        <v>04.0--07.2</v>
      </c>
      <c r="F51" s="1">
        <v>0.16308800000000001</v>
      </c>
      <c r="G51" s="8">
        <f>Table2[[#This Row],[Polar ang (rad)]]/PI()*180</f>
        <v>9.3442540892295707</v>
      </c>
      <c r="H51" s="6">
        <v>2.5879656126178192</v>
      </c>
    </row>
    <row r="52" spans="1:8" x14ac:dyDescent="0.2">
      <c r="A52" s="5" t="s">
        <v>22</v>
      </c>
      <c r="B52" s="5" t="s">
        <v>18</v>
      </c>
      <c r="C52" s="5">
        <v>14.3</v>
      </c>
      <c r="D52" s="5">
        <v>15.9</v>
      </c>
      <c r="E52" s="2" t="str">
        <f>CONCATENATE(TEXT(2*Table2[[#This Row],[Photon energy fr (eV)]]-Threshold,"00.0"),"--",TEXT(2*Table2[[#This Row],[Photon energy to (eV)]]-Threshold,"00.0"))</f>
        <v>04.0--07.2</v>
      </c>
      <c r="F52" s="1">
        <v>0.29860399999999998</v>
      </c>
      <c r="G52" s="8">
        <f>Table2[[#This Row],[Polar ang (rad)]]/PI()*180</f>
        <v>17.108748945724432</v>
      </c>
      <c r="H52" s="6">
        <v>-8.7289116972341532</v>
      </c>
    </row>
    <row r="53" spans="1:8" x14ac:dyDescent="0.2">
      <c r="A53" s="5" t="s">
        <v>22</v>
      </c>
      <c r="B53" s="5" t="s">
        <v>18</v>
      </c>
      <c r="C53" s="5">
        <v>14.3</v>
      </c>
      <c r="D53" s="5">
        <v>15.9</v>
      </c>
      <c r="E53" s="2" t="str">
        <f>CONCATENATE(TEXT(2*Table2[[#This Row],[Photon energy fr (eV)]]-Threshold,"00.0"),"--",TEXT(2*Table2[[#This Row],[Photon energy to (eV)]]-Threshold,"00.0"))</f>
        <v>04.0--07.2</v>
      </c>
      <c r="F53" s="1">
        <v>0.43301299999999998</v>
      </c>
      <c r="G53" s="8">
        <f>Table2[[#This Row],[Polar ang (rad)]]/PI()*180</f>
        <v>24.809817374298316</v>
      </c>
      <c r="H53" s="6">
        <v>-25.953456556915061</v>
      </c>
    </row>
    <row r="54" spans="1:8" x14ac:dyDescent="0.2">
      <c r="A54" s="5" t="s">
        <v>22</v>
      </c>
      <c r="B54" s="5" t="s">
        <v>18</v>
      </c>
      <c r="C54" s="5">
        <v>14.3</v>
      </c>
      <c r="D54" s="5">
        <v>15.9</v>
      </c>
      <c r="E54" s="2" t="str">
        <f>CONCATENATE(TEXT(2*Table2[[#This Row],[Photon energy fr (eV)]]-Threshold,"00.0"),"--",TEXT(2*Table2[[#This Row],[Photon energy to (eV)]]-Threshold,"00.0"))</f>
        <v>04.0--07.2</v>
      </c>
      <c r="F54" s="1">
        <v>0.56709699999999996</v>
      </c>
      <c r="G54" s="8">
        <f>Table2[[#This Row],[Polar ang (rad)]]/PI()*180</f>
        <v>32.492264674530446</v>
      </c>
      <c r="H54" s="6">
        <v>-44.995555139739707</v>
      </c>
    </row>
    <row r="55" spans="1:8" x14ac:dyDescent="0.2">
      <c r="A55" s="5" t="s">
        <v>22</v>
      </c>
      <c r="B55" s="5" t="s">
        <v>18</v>
      </c>
      <c r="C55" s="5">
        <v>14.3</v>
      </c>
      <c r="D55" s="5">
        <v>15.9</v>
      </c>
      <c r="E55" s="2" t="str">
        <f>CONCATENATE(TEXT(2*Table2[[#This Row],[Photon energy fr (eV)]]-Threshold,"00.0"),"--",TEXT(2*Table2[[#This Row],[Photon energy to (eV)]]-Threshold,"00.0"))</f>
        <v>04.0--07.2</v>
      </c>
      <c r="F55" s="1">
        <v>0.70104200000000005</v>
      </c>
      <c r="G55" s="8">
        <f>Table2[[#This Row],[Polar ang (rad)]]/PI()*180</f>
        <v>40.166747861410258</v>
      </c>
      <c r="H55" s="6">
        <v>-50.326383908574712</v>
      </c>
    </row>
    <row r="56" spans="1:8" x14ac:dyDescent="0.2">
      <c r="A56" s="5" t="s">
        <v>22</v>
      </c>
      <c r="B56" s="5" t="s">
        <v>18</v>
      </c>
      <c r="C56" s="5">
        <v>14.3</v>
      </c>
      <c r="D56" s="5">
        <v>15.9</v>
      </c>
      <c r="E56" s="2" t="str">
        <f>CONCATENATE(TEXT(2*Table2[[#This Row],[Photon energy fr (eV)]]-Threshold,"00.0"),"--",TEXT(2*Table2[[#This Row],[Photon energy to (eV)]]-Threshold,"00.0"))</f>
        <v>04.0--07.2</v>
      </c>
      <c r="F56" s="1">
        <v>0.83491599999999999</v>
      </c>
      <c r="G56" s="8">
        <f>Table2[[#This Row],[Polar ang (rad)]]/PI()*180</f>
        <v>47.837163047944635</v>
      </c>
      <c r="H56" s="6">
        <v>5.0373754421176473</v>
      </c>
    </row>
    <row r="57" spans="1:8" x14ac:dyDescent="0.2">
      <c r="A57" s="5" t="s">
        <v>22</v>
      </c>
      <c r="B57" s="5" t="s">
        <v>18</v>
      </c>
      <c r="C57" s="5">
        <v>14.3</v>
      </c>
      <c r="D57" s="5">
        <v>15.9</v>
      </c>
      <c r="E57" s="2" t="str">
        <f>CONCATENATE(TEXT(2*Table2[[#This Row],[Photon energy fr (eV)]]-Threshold,"00.0"),"--",TEXT(2*Table2[[#This Row],[Photon energy to (eV)]]-Threshold,"00.0"))</f>
        <v>04.0--07.2</v>
      </c>
      <c r="F57" s="1">
        <v>0.96874899999999997</v>
      </c>
      <c r="G57" s="8">
        <f>Table2[[#This Row],[Polar ang (rad)]]/PI()*180</f>
        <v>55.505229107518979</v>
      </c>
      <c r="H57" s="6">
        <v>144.53296578914029</v>
      </c>
    </row>
    <row r="58" spans="1:8" x14ac:dyDescent="0.2">
      <c r="A58" s="5" t="s">
        <v>22</v>
      </c>
      <c r="B58" s="5" t="s">
        <v>18</v>
      </c>
      <c r="C58" s="5">
        <v>14.3</v>
      </c>
      <c r="D58" s="5">
        <v>15.9</v>
      </c>
      <c r="E58" s="2" t="str">
        <f>CONCATENATE(TEXT(2*Table2[[#This Row],[Photon energy fr (eV)]]-Threshold,"00.0"),"--",TEXT(2*Table2[[#This Row],[Photon energy to (eV)]]-Threshold,"00.0"))</f>
        <v>04.0--07.2</v>
      </c>
      <c r="F58" s="1">
        <v>1.10256</v>
      </c>
      <c r="G58" s="8">
        <f>Table2[[#This Row],[Polar ang (rad)]]/PI()*180</f>
        <v>63.172034659944046</v>
      </c>
      <c r="H58" s="6">
        <v>216.37314484315991</v>
      </c>
    </row>
    <row r="59" spans="1:8" x14ac:dyDescent="0.2">
      <c r="A59" s="5" t="s">
        <v>22</v>
      </c>
      <c r="B59" s="5" t="s">
        <v>18</v>
      </c>
      <c r="C59" s="5">
        <v>14.3</v>
      </c>
      <c r="D59" s="5">
        <v>15.9</v>
      </c>
      <c r="E59" s="2" t="str">
        <f>CONCATENATE(TEXT(2*Table2[[#This Row],[Photon energy fr (eV)]]-Threshold,"00.0"),"--",TEXT(2*Table2[[#This Row],[Photon energy to (eV)]]-Threshold,"00.0"))</f>
        <v>04.0--07.2</v>
      </c>
      <c r="F59" s="1">
        <v>1.2363500000000001</v>
      </c>
      <c r="G59" s="8">
        <f>Table2[[#This Row],[Polar ang (rad)]]/PI()*180</f>
        <v>70.837637000999337</v>
      </c>
      <c r="H59" s="6">
        <v>234.5128631835187</v>
      </c>
    </row>
    <row r="60" spans="1:8" x14ac:dyDescent="0.2">
      <c r="A60" s="5" t="s">
        <v>22</v>
      </c>
      <c r="B60" s="5" t="s">
        <v>18</v>
      </c>
      <c r="C60" s="5">
        <v>14.3</v>
      </c>
      <c r="D60" s="5">
        <v>15.9</v>
      </c>
      <c r="E60" s="2" t="str">
        <f>CONCATENATE(TEXT(2*Table2[[#This Row],[Photon energy fr (eV)]]-Threshold,"00.0"),"--",TEXT(2*Table2[[#This Row],[Photon energy to (eV)]]-Threshold,"00.0"))</f>
        <v>04.0--07.2</v>
      </c>
      <c r="F60" s="1">
        <v>1.3701300000000001</v>
      </c>
      <c r="G60" s="8">
        <f>Table2[[#This Row],[Polar ang (rad)]]/PI()*180</f>
        <v>78.502666384259484</v>
      </c>
      <c r="H60" s="6">
        <v>238.09203070581501</v>
      </c>
    </row>
    <row r="61" spans="1:8" x14ac:dyDescent="0.2">
      <c r="A61" s="5" t="s">
        <v>22</v>
      </c>
      <c r="B61" s="5" t="s">
        <v>18</v>
      </c>
      <c r="C61" s="5">
        <v>14.3</v>
      </c>
      <c r="D61" s="5">
        <v>15.9</v>
      </c>
      <c r="E61" s="2" t="str">
        <f>CONCATENATE(TEXT(2*Table2[[#This Row],[Photon energy fr (eV)]]-Threshold,"00.0"),"--",TEXT(2*Table2[[#This Row],[Photon energy to (eV)]]-Threshold,"00.0"))</f>
        <v>04.0--07.2</v>
      </c>
      <c r="F61" s="1">
        <v>1.5039100000000001</v>
      </c>
      <c r="G61" s="8">
        <f>Table2[[#This Row],[Polar ang (rad)]]/PI()*180</f>
        <v>86.167695767519632</v>
      </c>
      <c r="H61" s="6">
        <v>238.39357194396931</v>
      </c>
    </row>
    <row r="62" spans="1:8" x14ac:dyDescent="0.2">
      <c r="A62" s="5" t="s">
        <v>22</v>
      </c>
      <c r="B62" s="5" t="s">
        <v>18</v>
      </c>
      <c r="C62" s="5">
        <v>14.3</v>
      </c>
      <c r="D62" s="5">
        <v>15.9</v>
      </c>
      <c r="E62" s="2" t="str">
        <f>CONCATENATE(TEXT(2*Table2[[#This Row],[Photon energy fr (eV)]]-Threshold,"00.0"),"--",TEXT(2*Table2[[#This Row],[Photon energy to (eV)]]-Threshold,"00.0"))</f>
        <v>04.0--07.2</v>
      </c>
      <c r="F62" s="1">
        <v>1.63768</v>
      </c>
      <c r="G62" s="8">
        <f>Table2[[#This Row],[Polar ang (rad)]]/PI()*180</f>
        <v>93.832152192984665</v>
      </c>
      <c r="H62" s="6">
        <v>238.39357194396851</v>
      </c>
    </row>
    <row r="63" spans="1:8" x14ac:dyDescent="0.2">
      <c r="A63" s="5" t="s">
        <v>22</v>
      </c>
      <c r="B63" s="5" t="s">
        <v>18</v>
      </c>
      <c r="C63" s="5">
        <v>14.3</v>
      </c>
      <c r="D63" s="5">
        <v>15.9</v>
      </c>
      <c r="E63" s="2" t="str">
        <f>CONCATENATE(TEXT(2*Table2[[#This Row],[Photon energy fr (eV)]]-Threshold,"00.0"),"--",TEXT(2*Table2[[#This Row],[Photon energy to (eV)]]-Threshold,"00.0"))</f>
        <v>04.0--07.2</v>
      </c>
      <c r="F63" s="1">
        <v>1.77146</v>
      </c>
      <c r="G63" s="8">
        <f>Table2[[#This Row],[Polar ang (rad)]]/PI()*180</f>
        <v>101.49718157624481</v>
      </c>
      <c r="H63" s="6">
        <v>238.09203070581509</v>
      </c>
    </row>
    <row r="64" spans="1:8" x14ac:dyDescent="0.2">
      <c r="A64" s="5" t="s">
        <v>22</v>
      </c>
      <c r="B64" s="5" t="s">
        <v>18</v>
      </c>
      <c r="C64" s="5">
        <v>14.3</v>
      </c>
      <c r="D64" s="5">
        <v>15.9</v>
      </c>
      <c r="E64" s="2" t="str">
        <f>CONCATENATE(TEXT(2*Table2[[#This Row],[Photon energy fr (eV)]]-Threshold,"00.0"),"--",TEXT(2*Table2[[#This Row],[Photon energy to (eV)]]-Threshold,"00.0"))</f>
        <v>04.0--07.2</v>
      </c>
      <c r="F64" s="1">
        <v>1.90524</v>
      </c>
      <c r="G64" s="8">
        <f>Table2[[#This Row],[Polar ang (rad)]]/PI()*180</f>
        <v>109.16221095950496</v>
      </c>
      <c r="H64" s="6">
        <v>234.5128631835187</v>
      </c>
    </row>
    <row r="65" spans="1:8" x14ac:dyDescent="0.2">
      <c r="A65" s="5" t="s">
        <v>22</v>
      </c>
      <c r="B65" s="5" t="s">
        <v>18</v>
      </c>
      <c r="C65" s="5">
        <v>14.3</v>
      </c>
      <c r="D65" s="5">
        <v>15.9</v>
      </c>
      <c r="E65" s="2" t="str">
        <f>CONCATENATE(TEXT(2*Table2[[#This Row],[Photon energy fr (eV)]]-Threshold,"00.0"),"--",TEXT(2*Table2[[#This Row],[Photon energy to (eV)]]-Threshold,"00.0"))</f>
        <v>04.0--07.2</v>
      </c>
      <c r="F65" s="1">
        <v>2.03904</v>
      </c>
      <c r="G65" s="8">
        <f>Table2[[#This Row],[Polar ang (rad)]]/PI()*180</f>
        <v>116.82838625835538</v>
      </c>
      <c r="H65" s="6">
        <v>216.37314484316079</v>
      </c>
    </row>
    <row r="66" spans="1:8" x14ac:dyDescent="0.2">
      <c r="A66" s="5" t="s">
        <v>22</v>
      </c>
      <c r="B66" s="5" t="s">
        <v>18</v>
      </c>
      <c r="C66" s="5">
        <v>14.3</v>
      </c>
      <c r="D66" s="5">
        <v>15.9</v>
      </c>
      <c r="E66" s="2" t="str">
        <f>CONCATENATE(TEXT(2*Table2[[#This Row],[Photon energy fr (eV)]]-Threshold,"00.0"),"--",TEXT(2*Table2[[#This Row],[Photon energy to (eV)]]-Threshold,"00.0"))</f>
        <v>04.0--07.2</v>
      </c>
      <c r="F66" s="1">
        <v>2.1728399999999999</v>
      </c>
      <c r="G66" s="8">
        <f>Table2[[#This Row],[Polar ang (rad)]]/PI()*180</f>
        <v>124.4945615572058</v>
      </c>
      <c r="H66" s="6">
        <v>144.53296578914021</v>
      </c>
    </row>
    <row r="67" spans="1:8" x14ac:dyDescent="0.2">
      <c r="A67" s="5" t="s">
        <v>22</v>
      </c>
      <c r="B67" s="5" t="s">
        <v>18</v>
      </c>
      <c r="C67" s="5">
        <v>14.3</v>
      </c>
      <c r="D67" s="5">
        <v>15.9</v>
      </c>
      <c r="E67" s="2" t="str">
        <f>CONCATENATE(TEXT(2*Table2[[#This Row],[Photon energy fr (eV)]]-Threshold,"00.0"),"--",TEXT(2*Table2[[#This Row],[Photon energy to (eV)]]-Threshold,"00.0"))</f>
        <v>04.0--07.2</v>
      </c>
      <c r="F67" s="1">
        <v>2.3066800000000001</v>
      </c>
      <c r="G67" s="8">
        <f>Table2[[#This Row],[Polar ang (rad)]]/PI()*180</f>
        <v>132.16302868723673</v>
      </c>
      <c r="H67" s="6">
        <v>5.0373754421176473</v>
      </c>
    </row>
    <row r="68" spans="1:8" x14ac:dyDescent="0.2">
      <c r="A68" s="5" t="s">
        <v>22</v>
      </c>
      <c r="B68" s="5" t="s">
        <v>18</v>
      </c>
      <c r="C68" s="5">
        <v>14.3</v>
      </c>
      <c r="D68" s="5">
        <v>15.9</v>
      </c>
      <c r="E68" s="2" t="str">
        <f>CONCATENATE(TEXT(2*Table2[[#This Row],[Photon energy fr (eV)]]-Threshold,"00.0"),"--",TEXT(2*Table2[[#This Row],[Photon energy to (eV)]]-Threshold,"00.0"))</f>
        <v>04.0--07.2</v>
      </c>
      <c r="F68" s="1">
        <v>2.44055</v>
      </c>
      <c r="G68" s="8">
        <f>Table2[[#This Row],[Polar ang (rad)]]/PI()*180</f>
        <v>139.83321469065305</v>
      </c>
      <c r="H68" s="6">
        <v>-50.32638390857452</v>
      </c>
    </row>
    <row r="69" spans="1:8" x14ac:dyDescent="0.2">
      <c r="A69" s="5" t="s">
        <v>22</v>
      </c>
      <c r="B69" s="5" t="s">
        <v>18</v>
      </c>
      <c r="C69" s="5">
        <v>14.3</v>
      </c>
      <c r="D69" s="5">
        <v>15.9</v>
      </c>
      <c r="E69" s="2" t="str">
        <f>CONCATENATE(TEXT(2*Table2[[#This Row],[Photon energy fr (eV)]]-Threshold,"00.0"),"--",TEXT(2*Table2[[#This Row],[Photon energy to (eV)]]-Threshold,"00.0"))</f>
        <v>04.0--07.2</v>
      </c>
      <c r="F69" s="1">
        <v>2.5745</v>
      </c>
      <c r="G69" s="8">
        <f>Table2[[#This Row],[Polar ang (rad)]]/PI()*180</f>
        <v>147.50798435643046</v>
      </c>
      <c r="H69" s="6">
        <v>-44.995555139738713</v>
      </c>
    </row>
    <row r="70" spans="1:8" x14ac:dyDescent="0.2">
      <c r="A70" s="5" t="s">
        <v>22</v>
      </c>
      <c r="B70" s="5" t="s">
        <v>18</v>
      </c>
      <c r="C70" s="5">
        <v>14.3</v>
      </c>
      <c r="D70" s="5">
        <v>15.9</v>
      </c>
      <c r="E70" s="2" t="str">
        <f>CONCATENATE(TEXT(2*Table2[[#This Row],[Photon energy fr (eV)]]-Threshold,"00.0"),"--",TEXT(2*Table2[[#This Row],[Photon energy to (eV)]]-Threshold,"00.0"))</f>
        <v>04.0--07.2</v>
      </c>
      <c r="F70" s="1">
        <v>2.70858</v>
      </c>
      <c r="G70" s="8">
        <f>Table2[[#This Row],[Polar ang (rad)]]/PI()*180</f>
        <v>155.19020247354453</v>
      </c>
      <c r="H70" s="6">
        <v>-25.95345655691305</v>
      </c>
    </row>
    <row r="71" spans="1:8" x14ac:dyDescent="0.2">
      <c r="A71" s="5" t="s">
        <v>22</v>
      </c>
      <c r="B71" s="5" t="s">
        <v>18</v>
      </c>
      <c r="C71" s="5">
        <v>14.3</v>
      </c>
      <c r="D71" s="5">
        <v>15.9</v>
      </c>
      <c r="E71" s="2" t="str">
        <f>CONCATENATE(TEXT(2*Table2[[#This Row],[Photon energy fr (eV)]]-Threshold,"00.0"),"--",TEXT(2*Table2[[#This Row],[Photon energy to (eV)]]-Threshold,"00.0"))</f>
        <v>04.0--07.2</v>
      </c>
      <c r="F71" s="1">
        <v>2.8429899999999999</v>
      </c>
      <c r="G71" s="8">
        <f>Table2[[#This Row],[Polar ang (rad)]]/PI()*180</f>
        <v>162.89132819789791</v>
      </c>
      <c r="H71" s="6">
        <v>-8.7289116972339702</v>
      </c>
    </row>
    <row r="72" spans="1:8" x14ac:dyDescent="0.2">
      <c r="A72" s="5" t="s">
        <v>22</v>
      </c>
      <c r="B72" s="5" t="s">
        <v>18</v>
      </c>
      <c r="C72" s="5">
        <v>14.3</v>
      </c>
      <c r="D72" s="5">
        <v>15.9</v>
      </c>
      <c r="E72" s="2" t="str">
        <f>CONCATENATE(TEXT(2*Table2[[#This Row],[Photon energy fr (eV)]]-Threshold,"00.0"),"--",TEXT(2*Table2[[#This Row],[Photon energy to (eV)]]-Threshold,"00.0"))</f>
        <v>04.0--07.2</v>
      </c>
      <c r="F72" s="1">
        <v>2.9784999999999999</v>
      </c>
      <c r="G72" s="8">
        <f>Table2[[#This Row],[Polar ang (rad)]]/PI()*180</f>
        <v>170.65547927971571</v>
      </c>
      <c r="H72" s="6">
        <v>2.5879656126189148</v>
      </c>
    </row>
    <row r="73" spans="1:8" x14ac:dyDescent="0.2">
      <c r="A73" s="5" t="s">
        <v>22</v>
      </c>
      <c r="B73" s="5" t="s">
        <v>18</v>
      </c>
      <c r="C73" s="5">
        <v>14.3</v>
      </c>
      <c r="D73" s="5">
        <v>15.9</v>
      </c>
      <c r="E73" s="2" t="str">
        <f>CONCATENATE(TEXT(2*Table2[[#This Row],[Photon energy fr (eV)]]-Threshold,"00.0"),"--",TEXT(2*Table2[[#This Row],[Photon energy to (eV)]]-Threshold,"00.0"))</f>
        <v>04.0--07.2</v>
      </c>
      <c r="F73" s="1">
        <v>3.1415899999999999</v>
      </c>
      <c r="G73" s="8">
        <f>Table2[[#This Row],[Polar ang (rad)]]/PI()*180</f>
        <v>179.9998479605043</v>
      </c>
      <c r="H73" s="6">
        <v>7.3686528329707661</v>
      </c>
    </row>
    <row r="74" spans="1:8" x14ac:dyDescent="0.2">
      <c r="G74"/>
      <c r="H74"/>
    </row>
    <row r="75" spans="1:8" x14ac:dyDescent="0.2">
      <c r="G75"/>
      <c r="H75"/>
    </row>
    <row r="76" spans="1:8" x14ac:dyDescent="0.2">
      <c r="G76"/>
      <c r="H76"/>
    </row>
    <row r="77" spans="1:8" x14ac:dyDescent="0.2">
      <c r="G77"/>
      <c r="H77"/>
    </row>
    <row r="78" spans="1:8" x14ac:dyDescent="0.2">
      <c r="G78"/>
      <c r="H78"/>
    </row>
    <row r="79" spans="1:8" x14ac:dyDescent="0.2">
      <c r="G79"/>
      <c r="H79"/>
    </row>
    <row r="80" spans="1:8" x14ac:dyDescent="0.2">
      <c r="G80"/>
      <c r="H80"/>
    </row>
    <row r="81" spans="7:8" x14ac:dyDescent="0.2">
      <c r="G81"/>
      <c r="H81"/>
    </row>
    <row r="82" spans="7:8" x14ac:dyDescent="0.2">
      <c r="G82"/>
      <c r="H82"/>
    </row>
    <row r="83" spans="7:8" x14ac:dyDescent="0.2">
      <c r="G83"/>
      <c r="H83"/>
    </row>
    <row r="84" spans="7:8" x14ac:dyDescent="0.2">
      <c r="G84"/>
      <c r="H84"/>
    </row>
    <row r="85" spans="7:8" x14ac:dyDescent="0.2">
      <c r="G85"/>
      <c r="H85"/>
    </row>
    <row r="86" spans="7:8" x14ac:dyDescent="0.2">
      <c r="G86"/>
      <c r="H86"/>
    </row>
    <row r="87" spans="7:8" x14ac:dyDescent="0.2">
      <c r="G87"/>
      <c r="H87"/>
    </row>
    <row r="88" spans="7:8" x14ac:dyDescent="0.2">
      <c r="G88"/>
      <c r="H88"/>
    </row>
    <row r="89" spans="7:8" x14ac:dyDescent="0.2">
      <c r="G89"/>
      <c r="H89"/>
    </row>
    <row r="90" spans="7:8" x14ac:dyDescent="0.2">
      <c r="G90"/>
      <c r="H90"/>
    </row>
    <row r="91" spans="7:8" x14ac:dyDescent="0.2">
      <c r="G91"/>
      <c r="H91"/>
    </row>
    <row r="92" spans="7:8" x14ac:dyDescent="0.2">
      <c r="G92"/>
      <c r="H92"/>
    </row>
    <row r="93" spans="7:8" x14ac:dyDescent="0.2">
      <c r="G93"/>
      <c r="H93"/>
    </row>
    <row r="94" spans="7:8" x14ac:dyDescent="0.2">
      <c r="G94"/>
      <c r="H94"/>
    </row>
    <row r="95" spans="7:8" x14ac:dyDescent="0.2">
      <c r="G95"/>
      <c r="H95"/>
    </row>
    <row r="96" spans="7:8" x14ac:dyDescent="0.2">
      <c r="G96"/>
      <c r="H96"/>
    </row>
    <row r="97" spans="7:8" x14ac:dyDescent="0.2">
      <c r="G97"/>
      <c r="H97"/>
    </row>
    <row r="98" spans="7:8" x14ac:dyDescent="0.2">
      <c r="G98"/>
      <c r="H98"/>
    </row>
    <row r="99" spans="7:8" x14ac:dyDescent="0.2">
      <c r="G99"/>
      <c r="H99"/>
    </row>
    <row r="100" spans="7:8" x14ac:dyDescent="0.2">
      <c r="G100"/>
      <c r="H100"/>
    </row>
    <row r="101" spans="7:8" x14ac:dyDescent="0.2">
      <c r="G101"/>
      <c r="H101"/>
    </row>
    <row r="102" spans="7:8" x14ac:dyDescent="0.2">
      <c r="G102"/>
      <c r="H102"/>
    </row>
    <row r="103" spans="7:8" x14ac:dyDescent="0.2">
      <c r="G103"/>
      <c r="H103"/>
    </row>
    <row r="104" spans="7:8" x14ac:dyDescent="0.2">
      <c r="G104"/>
      <c r="H104"/>
    </row>
    <row r="105" spans="7:8" x14ac:dyDescent="0.2">
      <c r="G105"/>
      <c r="H105"/>
    </row>
    <row r="106" spans="7:8" x14ac:dyDescent="0.2">
      <c r="G106"/>
      <c r="H106"/>
    </row>
    <row r="107" spans="7:8" x14ac:dyDescent="0.2">
      <c r="G107"/>
      <c r="H107"/>
    </row>
    <row r="108" spans="7:8" x14ac:dyDescent="0.2">
      <c r="G108"/>
      <c r="H108"/>
    </row>
    <row r="109" spans="7:8" x14ac:dyDescent="0.2">
      <c r="G109"/>
      <c r="H109"/>
    </row>
    <row r="110" spans="7:8" x14ac:dyDescent="0.2">
      <c r="G110"/>
      <c r="H110"/>
    </row>
    <row r="111" spans="7:8" x14ac:dyDescent="0.2">
      <c r="G111"/>
      <c r="H111"/>
    </row>
    <row r="112" spans="7:8" x14ac:dyDescent="0.2">
      <c r="G112"/>
      <c r="H112"/>
    </row>
    <row r="113" spans="7:8" x14ac:dyDescent="0.2">
      <c r="G113"/>
      <c r="H113"/>
    </row>
    <row r="114" spans="7:8" x14ac:dyDescent="0.2">
      <c r="G114"/>
      <c r="H114"/>
    </row>
    <row r="115" spans="7:8" x14ac:dyDescent="0.2">
      <c r="G115"/>
      <c r="H115"/>
    </row>
    <row r="116" spans="7:8" x14ac:dyDescent="0.2">
      <c r="G116"/>
      <c r="H116"/>
    </row>
    <row r="117" spans="7:8" x14ac:dyDescent="0.2">
      <c r="G117"/>
      <c r="H117"/>
    </row>
    <row r="118" spans="7:8" x14ac:dyDescent="0.2">
      <c r="G118"/>
      <c r="H118"/>
    </row>
    <row r="119" spans="7:8" x14ac:dyDescent="0.2">
      <c r="G119"/>
      <c r="H119"/>
    </row>
    <row r="120" spans="7:8" x14ac:dyDescent="0.2">
      <c r="G120"/>
      <c r="H120"/>
    </row>
    <row r="121" spans="7:8" x14ac:dyDescent="0.2">
      <c r="G121"/>
      <c r="H121"/>
    </row>
    <row r="122" spans="7:8" x14ac:dyDescent="0.2">
      <c r="G122"/>
      <c r="H122"/>
    </row>
    <row r="123" spans="7:8" x14ac:dyDescent="0.2">
      <c r="G123"/>
      <c r="H123"/>
    </row>
    <row r="124" spans="7:8" x14ac:dyDescent="0.2">
      <c r="G124"/>
      <c r="H124"/>
    </row>
    <row r="125" spans="7:8" x14ac:dyDescent="0.2">
      <c r="G125"/>
      <c r="H125"/>
    </row>
    <row r="126" spans="7:8" x14ac:dyDescent="0.2">
      <c r="G126"/>
      <c r="H126"/>
    </row>
    <row r="127" spans="7:8" x14ac:dyDescent="0.2">
      <c r="G127"/>
      <c r="H127"/>
    </row>
    <row r="128" spans="7:8" x14ac:dyDescent="0.2">
      <c r="G128"/>
      <c r="H128"/>
    </row>
    <row r="129" spans="7:8" x14ac:dyDescent="0.2">
      <c r="G129"/>
      <c r="H129"/>
    </row>
    <row r="130" spans="7:8" x14ac:dyDescent="0.2">
      <c r="G130"/>
      <c r="H130"/>
    </row>
    <row r="131" spans="7:8" x14ac:dyDescent="0.2">
      <c r="G131"/>
      <c r="H131"/>
    </row>
    <row r="132" spans="7:8" x14ac:dyDescent="0.2">
      <c r="G132"/>
      <c r="H132"/>
    </row>
    <row r="133" spans="7:8" x14ac:dyDescent="0.2">
      <c r="G133"/>
      <c r="H133"/>
    </row>
    <row r="134" spans="7:8" x14ac:dyDescent="0.2">
      <c r="G134"/>
      <c r="H134"/>
    </row>
    <row r="135" spans="7:8" x14ac:dyDescent="0.2">
      <c r="G135"/>
      <c r="H135"/>
    </row>
    <row r="136" spans="7:8" x14ac:dyDescent="0.2">
      <c r="G136"/>
      <c r="H136"/>
    </row>
    <row r="137" spans="7:8" x14ac:dyDescent="0.2">
      <c r="G137"/>
      <c r="H137"/>
    </row>
    <row r="138" spans="7:8" x14ac:dyDescent="0.2">
      <c r="G138"/>
      <c r="H138"/>
    </row>
    <row r="139" spans="7:8" x14ac:dyDescent="0.2">
      <c r="G139"/>
      <c r="H139"/>
    </row>
    <row r="140" spans="7:8" x14ac:dyDescent="0.2">
      <c r="G140"/>
      <c r="H140"/>
    </row>
    <row r="141" spans="7:8" x14ac:dyDescent="0.2">
      <c r="G141"/>
      <c r="H141"/>
    </row>
    <row r="142" spans="7:8" x14ac:dyDescent="0.2">
      <c r="G142"/>
      <c r="H142"/>
    </row>
    <row r="143" spans="7:8" x14ac:dyDescent="0.2">
      <c r="G143"/>
      <c r="H143"/>
    </row>
    <row r="144" spans="7:8" x14ac:dyDescent="0.2">
      <c r="G144"/>
      <c r="H144"/>
    </row>
    <row r="145" spans="7:8" x14ac:dyDescent="0.2">
      <c r="G145"/>
      <c r="H145"/>
    </row>
    <row r="146" spans="7:8" x14ac:dyDescent="0.2">
      <c r="G146"/>
      <c r="H146"/>
    </row>
    <row r="147" spans="7:8" x14ac:dyDescent="0.2">
      <c r="G147"/>
      <c r="H147"/>
    </row>
    <row r="148" spans="7:8" x14ac:dyDescent="0.2">
      <c r="G148"/>
      <c r="H148"/>
    </row>
    <row r="149" spans="7:8" x14ac:dyDescent="0.2">
      <c r="G149"/>
      <c r="H149"/>
    </row>
    <row r="150" spans="7:8" x14ac:dyDescent="0.2">
      <c r="G150"/>
      <c r="H150"/>
    </row>
    <row r="151" spans="7:8" x14ac:dyDescent="0.2">
      <c r="G151"/>
      <c r="H151"/>
    </row>
    <row r="152" spans="7:8" x14ac:dyDescent="0.2">
      <c r="G152"/>
      <c r="H152"/>
    </row>
    <row r="153" spans="7:8" x14ac:dyDescent="0.2">
      <c r="G153"/>
      <c r="H153"/>
    </row>
    <row r="154" spans="7:8" x14ac:dyDescent="0.2">
      <c r="G154"/>
      <c r="H154"/>
    </row>
    <row r="155" spans="7:8" x14ac:dyDescent="0.2">
      <c r="G155"/>
      <c r="H155"/>
    </row>
    <row r="156" spans="7:8" x14ac:dyDescent="0.2">
      <c r="G156"/>
      <c r="H156"/>
    </row>
    <row r="157" spans="7:8" x14ac:dyDescent="0.2">
      <c r="G157"/>
      <c r="H157"/>
    </row>
    <row r="158" spans="7:8" x14ac:dyDescent="0.2">
      <c r="G158"/>
      <c r="H158"/>
    </row>
    <row r="159" spans="7:8" x14ac:dyDescent="0.2">
      <c r="G159"/>
      <c r="H159"/>
    </row>
    <row r="160" spans="7:8" x14ac:dyDescent="0.2">
      <c r="G160"/>
      <c r="H160"/>
    </row>
    <row r="161" spans="7:8" x14ac:dyDescent="0.2">
      <c r="G161"/>
      <c r="H161"/>
    </row>
    <row r="162" spans="7:8" x14ac:dyDescent="0.2">
      <c r="G162"/>
      <c r="H162"/>
    </row>
    <row r="163" spans="7:8" x14ac:dyDescent="0.2">
      <c r="G163"/>
      <c r="H163"/>
    </row>
    <row r="164" spans="7:8" x14ac:dyDescent="0.2">
      <c r="G164"/>
      <c r="H164"/>
    </row>
    <row r="165" spans="7:8" x14ac:dyDescent="0.2">
      <c r="G165"/>
      <c r="H165"/>
    </row>
    <row r="166" spans="7:8" x14ac:dyDescent="0.2">
      <c r="G166"/>
      <c r="H166"/>
    </row>
    <row r="167" spans="7:8" x14ac:dyDescent="0.2">
      <c r="G167"/>
      <c r="H167"/>
    </row>
    <row r="168" spans="7:8" x14ac:dyDescent="0.2">
      <c r="G168"/>
      <c r="H168"/>
    </row>
    <row r="169" spans="7:8" x14ac:dyDescent="0.2">
      <c r="G169"/>
      <c r="H169"/>
    </row>
    <row r="170" spans="7:8" x14ac:dyDescent="0.2">
      <c r="G170"/>
      <c r="H170"/>
    </row>
    <row r="171" spans="7:8" x14ac:dyDescent="0.2">
      <c r="G171"/>
      <c r="H171"/>
    </row>
    <row r="172" spans="7:8" x14ac:dyDescent="0.2">
      <c r="G172"/>
      <c r="H172"/>
    </row>
    <row r="173" spans="7:8" x14ac:dyDescent="0.2">
      <c r="G173"/>
      <c r="H173"/>
    </row>
    <row r="174" spans="7:8" x14ac:dyDescent="0.2">
      <c r="G174"/>
      <c r="H174"/>
    </row>
    <row r="175" spans="7:8" x14ac:dyDescent="0.2">
      <c r="G175"/>
      <c r="H175"/>
    </row>
    <row r="176" spans="7:8" x14ac:dyDescent="0.2">
      <c r="G176"/>
      <c r="H176"/>
    </row>
    <row r="177" spans="7:8" x14ac:dyDescent="0.2">
      <c r="G177"/>
      <c r="H177"/>
    </row>
    <row r="178" spans="7:8" x14ac:dyDescent="0.2">
      <c r="G178"/>
      <c r="H178"/>
    </row>
    <row r="179" spans="7:8" x14ac:dyDescent="0.2">
      <c r="G179"/>
      <c r="H179"/>
    </row>
    <row r="180" spans="7:8" x14ac:dyDescent="0.2">
      <c r="G180"/>
      <c r="H180"/>
    </row>
    <row r="181" spans="7:8" x14ac:dyDescent="0.2">
      <c r="G181"/>
      <c r="H181"/>
    </row>
    <row r="182" spans="7:8" x14ac:dyDescent="0.2">
      <c r="G182"/>
      <c r="H182"/>
    </row>
    <row r="183" spans="7:8" x14ac:dyDescent="0.2">
      <c r="G183"/>
      <c r="H183"/>
    </row>
    <row r="184" spans="7:8" x14ac:dyDescent="0.2">
      <c r="G184"/>
      <c r="H184"/>
    </row>
    <row r="185" spans="7:8" x14ac:dyDescent="0.2">
      <c r="G185"/>
      <c r="H185"/>
    </row>
    <row r="186" spans="7:8" x14ac:dyDescent="0.2">
      <c r="G186"/>
      <c r="H186"/>
    </row>
    <row r="187" spans="7:8" x14ac:dyDescent="0.2">
      <c r="G187"/>
      <c r="H187"/>
    </row>
    <row r="188" spans="7:8" x14ac:dyDescent="0.2">
      <c r="G188"/>
      <c r="H188"/>
    </row>
    <row r="189" spans="7:8" x14ac:dyDescent="0.2">
      <c r="G189"/>
      <c r="H189"/>
    </row>
    <row r="190" spans="7:8" x14ac:dyDescent="0.2">
      <c r="G190"/>
      <c r="H190"/>
    </row>
    <row r="191" spans="7:8" x14ac:dyDescent="0.2">
      <c r="G191"/>
      <c r="H191"/>
    </row>
    <row r="192" spans="7:8" x14ac:dyDescent="0.2">
      <c r="G192"/>
      <c r="H192"/>
    </row>
    <row r="193" spans="7:8" x14ac:dyDescent="0.2">
      <c r="G193"/>
      <c r="H193"/>
    </row>
    <row r="194" spans="7:8" x14ac:dyDescent="0.2">
      <c r="G194"/>
      <c r="H194"/>
    </row>
    <row r="195" spans="7:8" x14ac:dyDescent="0.2">
      <c r="G195"/>
      <c r="H195"/>
    </row>
    <row r="196" spans="7:8" x14ac:dyDescent="0.2">
      <c r="G196"/>
      <c r="H196"/>
    </row>
    <row r="197" spans="7:8" x14ac:dyDescent="0.2">
      <c r="G197"/>
      <c r="H197"/>
    </row>
    <row r="198" spans="7:8" x14ac:dyDescent="0.2">
      <c r="G198"/>
      <c r="H198"/>
    </row>
    <row r="199" spans="7:8" x14ac:dyDescent="0.2">
      <c r="G199"/>
      <c r="H199"/>
    </row>
    <row r="200" spans="7:8" x14ac:dyDescent="0.2">
      <c r="G200"/>
      <c r="H200"/>
    </row>
    <row r="201" spans="7:8" x14ac:dyDescent="0.2">
      <c r="G201"/>
      <c r="H201"/>
    </row>
    <row r="202" spans="7:8" x14ac:dyDescent="0.2">
      <c r="G202"/>
      <c r="H202"/>
    </row>
    <row r="203" spans="7:8" x14ac:dyDescent="0.2">
      <c r="G203"/>
      <c r="H203"/>
    </row>
    <row r="204" spans="7:8" x14ac:dyDescent="0.2">
      <c r="G204"/>
      <c r="H204"/>
    </row>
    <row r="205" spans="7:8" x14ac:dyDescent="0.2">
      <c r="G205"/>
      <c r="H205"/>
    </row>
    <row r="206" spans="7:8" x14ac:dyDescent="0.2">
      <c r="G206"/>
      <c r="H206"/>
    </row>
    <row r="207" spans="7:8" x14ac:dyDescent="0.2">
      <c r="G207"/>
      <c r="H207"/>
    </row>
    <row r="208" spans="7:8" x14ac:dyDescent="0.2">
      <c r="G208"/>
      <c r="H208"/>
    </row>
    <row r="209" spans="7:8" x14ac:dyDescent="0.2">
      <c r="G209"/>
      <c r="H209"/>
    </row>
    <row r="210" spans="7:8" x14ac:dyDescent="0.2">
      <c r="G210"/>
      <c r="H210"/>
    </row>
    <row r="211" spans="7:8" x14ac:dyDescent="0.2">
      <c r="G211"/>
      <c r="H211"/>
    </row>
    <row r="212" spans="7:8" x14ac:dyDescent="0.2">
      <c r="G212"/>
      <c r="H212"/>
    </row>
    <row r="213" spans="7:8" x14ac:dyDescent="0.2">
      <c r="G213"/>
      <c r="H213"/>
    </row>
    <row r="214" spans="7:8" x14ac:dyDescent="0.2">
      <c r="G214"/>
      <c r="H214"/>
    </row>
    <row r="215" spans="7:8" x14ac:dyDescent="0.2">
      <c r="G215"/>
      <c r="H215"/>
    </row>
    <row r="216" spans="7:8" x14ac:dyDescent="0.2">
      <c r="G216"/>
      <c r="H216"/>
    </row>
    <row r="217" spans="7:8" x14ac:dyDescent="0.2">
      <c r="G217"/>
      <c r="H217"/>
    </row>
    <row r="218" spans="7:8" x14ac:dyDescent="0.2">
      <c r="G218"/>
      <c r="H218"/>
    </row>
    <row r="219" spans="7:8" x14ac:dyDescent="0.2">
      <c r="G219"/>
      <c r="H219"/>
    </row>
    <row r="220" spans="7:8" x14ac:dyDescent="0.2">
      <c r="G220"/>
      <c r="H220"/>
    </row>
    <row r="221" spans="7:8" x14ac:dyDescent="0.2">
      <c r="G221"/>
      <c r="H221"/>
    </row>
    <row r="222" spans="7:8" x14ac:dyDescent="0.2">
      <c r="G222"/>
      <c r="H222"/>
    </row>
    <row r="223" spans="7:8" x14ac:dyDescent="0.2">
      <c r="G223"/>
      <c r="H223"/>
    </row>
    <row r="224" spans="7:8" x14ac:dyDescent="0.2">
      <c r="G224"/>
      <c r="H224"/>
    </row>
    <row r="225" spans="7:8" x14ac:dyDescent="0.2">
      <c r="G225"/>
      <c r="H225"/>
    </row>
    <row r="226" spans="7:8" x14ac:dyDescent="0.2">
      <c r="G226"/>
      <c r="H226"/>
    </row>
    <row r="227" spans="7:8" x14ac:dyDescent="0.2">
      <c r="G227"/>
      <c r="H227"/>
    </row>
    <row r="228" spans="7:8" x14ac:dyDescent="0.2">
      <c r="G228"/>
      <c r="H228"/>
    </row>
    <row r="229" spans="7:8" x14ac:dyDescent="0.2">
      <c r="G229"/>
      <c r="H229"/>
    </row>
    <row r="230" spans="7:8" x14ac:dyDescent="0.2">
      <c r="G230"/>
      <c r="H230"/>
    </row>
    <row r="231" spans="7:8" x14ac:dyDescent="0.2">
      <c r="G231"/>
      <c r="H231"/>
    </row>
    <row r="232" spans="7:8" x14ac:dyDescent="0.2">
      <c r="G232"/>
      <c r="H232"/>
    </row>
    <row r="233" spans="7:8" x14ac:dyDescent="0.2">
      <c r="G233"/>
      <c r="H233"/>
    </row>
    <row r="234" spans="7:8" x14ac:dyDescent="0.2">
      <c r="G234"/>
      <c r="H234"/>
    </row>
    <row r="235" spans="7:8" x14ac:dyDescent="0.2">
      <c r="G235"/>
      <c r="H235"/>
    </row>
    <row r="236" spans="7:8" x14ac:dyDescent="0.2">
      <c r="G236"/>
      <c r="H236"/>
    </row>
    <row r="237" spans="7:8" x14ac:dyDescent="0.2">
      <c r="G237"/>
      <c r="H237"/>
    </row>
    <row r="238" spans="7:8" x14ac:dyDescent="0.2">
      <c r="G238"/>
      <c r="H238"/>
    </row>
    <row r="239" spans="7:8" x14ac:dyDescent="0.2">
      <c r="G239"/>
      <c r="H239"/>
    </row>
    <row r="240" spans="7:8" x14ac:dyDescent="0.2">
      <c r="G240"/>
      <c r="H240"/>
    </row>
    <row r="241" spans="7:8" x14ac:dyDescent="0.2">
      <c r="G241"/>
      <c r="H241"/>
    </row>
    <row r="242" spans="7:8" x14ac:dyDescent="0.2">
      <c r="G242"/>
      <c r="H242"/>
    </row>
    <row r="243" spans="7:8" x14ac:dyDescent="0.2">
      <c r="G243"/>
      <c r="H243"/>
    </row>
    <row r="244" spans="7:8" x14ac:dyDescent="0.2">
      <c r="G244"/>
      <c r="H244"/>
    </row>
    <row r="245" spans="7:8" x14ac:dyDescent="0.2">
      <c r="G245"/>
      <c r="H245"/>
    </row>
    <row r="246" spans="7:8" x14ac:dyDescent="0.2">
      <c r="G246"/>
      <c r="H246"/>
    </row>
    <row r="247" spans="7:8" x14ac:dyDescent="0.2">
      <c r="G247"/>
      <c r="H247"/>
    </row>
    <row r="248" spans="7:8" x14ac:dyDescent="0.2">
      <c r="G248"/>
      <c r="H248"/>
    </row>
    <row r="249" spans="7:8" x14ac:dyDescent="0.2">
      <c r="G249"/>
      <c r="H249"/>
    </row>
    <row r="250" spans="7:8" x14ac:dyDescent="0.2">
      <c r="G250"/>
      <c r="H250"/>
    </row>
    <row r="251" spans="7:8" x14ac:dyDescent="0.2">
      <c r="G251"/>
      <c r="H251"/>
    </row>
    <row r="252" spans="7:8" x14ac:dyDescent="0.2">
      <c r="G252"/>
      <c r="H252"/>
    </row>
    <row r="253" spans="7:8" x14ac:dyDescent="0.2">
      <c r="G253"/>
      <c r="H253"/>
    </row>
    <row r="254" spans="7:8" x14ac:dyDescent="0.2">
      <c r="H254"/>
    </row>
    <row r="255" spans="7:8" x14ac:dyDescent="0.2">
      <c r="H255"/>
    </row>
    <row r="256" spans="7:8" x14ac:dyDescent="0.2">
      <c r="H256"/>
    </row>
    <row r="257" spans="8:8" x14ac:dyDescent="0.2">
      <c r="H257"/>
    </row>
    <row r="258" spans="8:8" x14ac:dyDescent="0.2">
      <c r="H258"/>
    </row>
    <row r="259" spans="8:8" x14ac:dyDescent="0.2">
      <c r="H259"/>
    </row>
    <row r="260" spans="8:8" x14ac:dyDescent="0.2">
      <c r="H260"/>
    </row>
    <row r="261" spans="8:8" x14ac:dyDescent="0.2">
      <c r="H261"/>
    </row>
    <row r="262" spans="8:8" x14ac:dyDescent="0.2">
      <c r="H262"/>
    </row>
    <row r="263" spans="8:8" x14ac:dyDescent="0.2">
      <c r="H263"/>
    </row>
    <row r="264" spans="8:8" x14ac:dyDescent="0.2">
      <c r="H264"/>
    </row>
    <row r="265" spans="8:8" x14ac:dyDescent="0.2">
      <c r="H265"/>
    </row>
    <row r="266" spans="8:8" x14ac:dyDescent="0.2">
      <c r="H266"/>
    </row>
    <row r="267" spans="8:8" x14ac:dyDescent="0.2">
      <c r="H267"/>
    </row>
    <row r="268" spans="8:8" x14ac:dyDescent="0.2">
      <c r="H268"/>
    </row>
    <row r="269" spans="8:8" x14ac:dyDescent="0.2">
      <c r="H269"/>
    </row>
    <row r="270" spans="8:8" x14ac:dyDescent="0.2">
      <c r="H270"/>
    </row>
    <row r="271" spans="8:8" x14ac:dyDescent="0.2">
      <c r="H271"/>
    </row>
    <row r="272" spans="8:8" x14ac:dyDescent="0.2">
      <c r="H272"/>
    </row>
    <row r="273" spans="8:8" x14ac:dyDescent="0.2">
      <c r="H273"/>
    </row>
    <row r="274" spans="8:8" x14ac:dyDescent="0.2">
      <c r="H274"/>
    </row>
    <row r="275" spans="8:8" x14ac:dyDescent="0.2">
      <c r="H275"/>
    </row>
    <row r="276" spans="8:8" x14ac:dyDescent="0.2">
      <c r="H276"/>
    </row>
    <row r="277" spans="8:8" x14ac:dyDescent="0.2">
      <c r="H277"/>
    </row>
    <row r="278" spans="8:8" x14ac:dyDescent="0.2">
      <c r="H278"/>
    </row>
    <row r="279" spans="8:8" x14ac:dyDescent="0.2">
      <c r="H279"/>
    </row>
    <row r="280" spans="8:8" x14ac:dyDescent="0.2">
      <c r="H280"/>
    </row>
    <row r="281" spans="8:8" x14ac:dyDescent="0.2">
      <c r="H281"/>
    </row>
    <row r="282" spans="8:8" x14ac:dyDescent="0.2">
      <c r="H282"/>
    </row>
    <row r="283" spans="8:8" x14ac:dyDescent="0.2">
      <c r="H283"/>
    </row>
    <row r="284" spans="8:8" x14ac:dyDescent="0.2">
      <c r="H284"/>
    </row>
    <row r="285" spans="8:8" x14ac:dyDescent="0.2">
      <c r="H285"/>
    </row>
    <row r="286" spans="8:8" x14ac:dyDescent="0.2">
      <c r="H286"/>
    </row>
    <row r="287" spans="8:8" x14ac:dyDescent="0.2">
      <c r="H287"/>
    </row>
    <row r="288" spans="8:8" x14ac:dyDescent="0.2">
      <c r="H288"/>
    </row>
    <row r="289" spans="8:8" x14ac:dyDescent="0.2">
      <c r="H289"/>
    </row>
    <row r="290" spans="8:8" x14ac:dyDescent="0.2">
      <c r="H290"/>
    </row>
    <row r="291" spans="8:8" x14ac:dyDescent="0.2">
      <c r="H291"/>
    </row>
    <row r="292" spans="8:8" x14ac:dyDescent="0.2">
      <c r="H292"/>
    </row>
    <row r="293" spans="8:8" x14ac:dyDescent="0.2">
      <c r="H293"/>
    </row>
    <row r="294" spans="8:8" x14ac:dyDescent="0.2">
      <c r="H294"/>
    </row>
    <row r="295" spans="8:8" x14ac:dyDescent="0.2">
      <c r="H295"/>
    </row>
    <row r="296" spans="8:8" x14ac:dyDescent="0.2">
      <c r="H296"/>
    </row>
    <row r="297" spans="8:8" x14ac:dyDescent="0.2">
      <c r="H297"/>
    </row>
    <row r="298" spans="8:8" x14ac:dyDescent="0.2">
      <c r="H298"/>
    </row>
    <row r="299" spans="8:8" x14ac:dyDescent="0.2">
      <c r="H299"/>
    </row>
    <row r="300" spans="8:8" x14ac:dyDescent="0.2">
      <c r="H300"/>
    </row>
    <row r="301" spans="8:8" x14ac:dyDescent="0.2">
      <c r="H301"/>
    </row>
    <row r="302" spans="8:8" x14ac:dyDescent="0.2">
      <c r="H302"/>
    </row>
    <row r="303" spans="8:8" x14ac:dyDescent="0.2">
      <c r="H303"/>
    </row>
    <row r="304" spans="8:8" x14ac:dyDescent="0.2">
      <c r="H304"/>
    </row>
    <row r="305" spans="8:8" x14ac:dyDescent="0.2">
      <c r="H305"/>
    </row>
    <row r="306" spans="8:8" x14ac:dyDescent="0.2">
      <c r="H306"/>
    </row>
    <row r="307" spans="8:8" x14ac:dyDescent="0.2">
      <c r="H307"/>
    </row>
    <row r="308" spans="8:8" x14ac:dyDescent="0.2">
      <c r="H308"/>
    </row>
    <row r="309" spans="8:8" x14ac:dyDescent="0.2">
      <c r="H309"/>
    </row>
    <row r="310" spans="8:8" x14ac:dyDescent="0.2">
      <c r="H310"/>
    </row>
    <row r="311" spans="8:8" x14ac:dyDescent="0.2">
      <c r="H311"/>
    </row>
    <row r="312" spans="8:8" x14ac:dyDescent="0.2">
      <c r="H312"/>
    </row>
    <row r="313" spans="8:8" x14ac:dyDescent="0.2">
      <c r="H313"/>
    </row>
    <row r="314" spans="8:8" x14ac:dyDescent="0.2">
      <c r="H314"/>
    </row>
    <row r="315" spans="8:8" x14ac:dyDescent="0.2">
      <c r="H315"/>
    </row>
    <row r="316" spans="8:8" x14ac:dyDescent="0.2">
      <c r="H316"/>
    </row>
    <row r="317" spans="8:8" x14ac:dyDescent="0.2">
      <c r="H317"/>
    </row>
    <row r="318" spans="8:8" x14ac:dyDescent="0.2">
      <c r="H318"/>
    </row>
    <row r="319" spans="8:8" x14ac:dyDescent="0.2">
      <c r="H319"/>
    </row>
    <row r="320" spans="8:8" x14ac:dyDescent="0.2">
      <c r="H320"/>
    </row>
    <row r="321" spans="8:8" x14ac:dyDescent="0.2">
      <c r="H321"/>
    </row>
    <row r="322" spans="8:8" x14ac:dyDescent="0.2">
      <c r="H322"/>
    </row>
    <row r="323" spans="8:8" x14ac:dyDescent="0.2">
      <c r="H323"/>
    </row>
    <row r="324" spans="8:8" x14ac:dyDescent="0.2">
      <c r="H324"/>
    </row>
    <row r="325" spans="8:8" x14ac:dyDescent="0.2">
      <c r="H325"/>
    </row>
    <row r="326" spans="8:8" x14ac:dyDescent="0.2">
      <c r="H326"/>
    </row>
    <row r="327" spans="8:8" x14ac:dyDescent="0.2">
      <c r="H327"/>
    </row>
    <row r="328" spans="8:8" x14ac:dyDescent="0.2">
      <c r="H328"/>
    </row>
    <row r="329" spans="8:8" x14ac:dyDescent="0.2">
      <c r="H329"/>
    </row>
    <row r="330" spans="8:8" x14ac:dyDescent="0.2">
      <c r="H330"/>
    </row>
    <row r="331" spans="8:8" x14ac:dyDescent="0.2">
      <c r="H331"/>
    </row>
    <row r="332" spans="8:8" x14ac:dyDescent="0.2">
      <c r="H332"/>
    </row>
    <row r="333" spans="8:8" x14ac:dyDescent="0.2">
      <c r="H333"/>
    </row>
    <row r="334" spans="8:8" x14ac:dyDescent="0.2">
      <c r="H334"/>
    </row>
    <row r="335" spans="8:8" x14ac:dyDescent="0.2">
      <c r="H335"/>
    </row>
    <row r="336" spans="8:8" x14ac:dyDescent="0.2">
      <c r="H336"/>
    </row>
    <row r="337" spans="8:8" x14ac:dyDescent="0.2">
      <c r="H337"/>
    </row>
    <row r="338" spans="8:8" x14ac:dyDescent="0.2">
      <c r="H338"/>
    </row>
    <row r="339" spans="8:8" x14ac:dyDescent="0.2">
      <c r="H339"/>
    </row>
    <row r="340" spans="8:8" x14ac:dyDescent="0.2">
      <c r="H340"/>
    </row>
    <row r="341" spans="8:8" x14ac:dyDescent="0.2">
      <c r="H341"/>
    </row>
    <row r="342" spans="8:8" x14ac:dyDescent="0.2">
      <c r="H342"/>
    </row>
    <row r="343" spans="8:8" x14ac:dyDescent="0.2">
      <c r="H343"/>
    </row>
    <row r="344" spans="8:8" x14ac:dyDescent="0.2">
      <c r="H344"/>
    </row>
    <row r="345" spans="8:8" x14ac:dyDescent="0.2">
      <c r="H345"/>
    </row>
    <row r="346" spans="8:8" x14ac:dyDescent="0.2">
      <c r="H346"/>
    </row>
    <row r="347" spans="8:8" x14ac:dyDescent="0.2">
      <c r="H347"/>
    </row>
    <row r="348" spans="8:8" x14ac:dyDescent="0.2">
      <c r="H348"/>
    </row>
    <row r="349" spans="8:8" x14ac:dyDescent="0.2">
      <c r="H349"/>
    </row>
    <row r="350" spans="8:8" x14ac:dyDescent="0.2">
      <c r="H350"/>
    </row>
    <row r="351" spans="8:8" x14ac:dyDescent="0.2">
      <c r="H351"/>
    </row>
    <row r="352" spans="8:8" x14ac:dyDescent="0.2">
      <c r="H352"/>
    </row>
    <row r="353" spans="8:8" x14ac:dyDescent="0.2">
      <c r="H353"/>
    </row>
    <row r="354" spans="8:8" x14ac:dyDescent="0.2">
      <c r="H354"/>
    </row>
    <row r="355" spans="8:8" x14ac:dyDescent="0.2">
      <c r="H355"/>
    </row>
    <row r="356" spans="8:8" x14ac:dyDescent="0.2">
      <c r="H356"/>
    </row>
    <row r="357" spans="8:8" x14ac:dyDescent="0.2">
      <c r="H357"/>
    </row>
    <row r="358" spans="8:8" x14ac:dyDescent="0.2">
      <c r="H358"/>
    </row>
    <row r="359" spans="8:8" x14ac:dyDescent="0.2">
      <c r="H359"/>
    </row>
    <row r="360" spans="8:8" x14ac:dyDescent="0.2">
      <c r="H360"/>
    </row>
    <row r="361" spans="8:8" x14ac:dyDescent="0.2">
      <c r="H36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54AA-A40D-3644-B90A-AB2B5C5032D7}">
  <dimension ref="A1:B2"/>
  <sheetViews>
    <sheetView workbookViewId="0">
      <selection activeCell="A4" sqref="A4"/>
    </sheetView>
  </sheetViews>
  <sheetFormatPr baseColWidth="10" defaultRowHeight="16" x14ac:dyDescent="0.2"/>
  <cols>
    <col min="1" max="1" width="20.83203125" customWidth="1"/>
    <col min="2" max="2" width="20.83203125" style="1" customWidth="1"/>
  </cols>
  <sheetData>
    <row r="1" spans="1:2" x14ac:dyDescent="0.2">
      <c r="A1" t="s">
        <v>3</v>
      </c>
      <c r="B1" s="1" t="s">
        <v>4</v>
      </c>
    </row>
    <row r="2" spans="1:2" x14ac:dyDescent="0.2">
      <c r="A2" t="s">
        <v>5</v>
      </c>
      <c r="B2" s="1">
        <v>24.587388799999999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Measured</vt:lpstr>
      <vt:lpstr>Perturb</vt:lpstr>
      <vt:lpstr>TDCASSCF</vt:lpstr>
      <vt:lpstr>Params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2019-03-26T05:39:36Z</dcterms:created>
  <dcterms:modified xsi:type="dcterms:W3CDTF">2019-04-24T04:02:52Z</dcterms:modified>
</cp:coreProperties>
</file>