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SACLA 2017B8065 Takanashi/Data/"/>
    </mc:Choice>
  </mc:AlternateContent>
  <xr:revisionPtr revIDLastSave="0" documentId="13_ncr:1_{E5587574-F937-7543-854B-8D94F5DF03D5}" xr6:coauthVersionLast="43" xr6:coauthVersionMax="43" xr10:uidLastSave="{00000000-0000-0000-0000-000000000000}"/>
  <bookViews>
    <workbookView xWindow="37340" yWindow="-2760" windowWidth="33300" windowHeight="20860" tabRatio="662" activeTab="2" xr2:uid="{319DA45D-9A29-0144-B42F-6FA67E33FC69}"/>
  </bookViews>
  <sheets>
    <sheet name="Exp KERs" sheetId="4" r:id="rId1"/>
    <sheet name="Simul KERs" sheetId="3" r:id="rId2"/>
    <sheet name="Exp angles" sheetId="2" r:id="rId3"/>
    <sheet name="Simul angle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2" l="1"/>
  <c r="G39" i="2"/>
  <c r="G4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G62" i="2" l="1"/>
  <c r="G63" i="2"/>
  <c r="G64" i="2"/>
  <c r="G61" i="2"/>
  <c r="G60" i="2"/>
  <c r="G59" i="2"/>
  <c r="G36" i="2" l="1"/>
  <c r="G3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3" i="2"/>
  <c r="G34" i="2"/>
  <c r="G37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35" i="2" l="1"/>
</calcChain>
</file>

<file path=xl/sharedStrings.xml><?xml version="1.0" encoding="utf-8"?>
<sst xmlns="http://schemas.openxmlformats.org/spreadsheetml/2006/main" count="819" uniqueCount="50">
  <si>
    <t>Target</t>
  </si>
  <si>
    <t>Which angle</t>
  </si>
  <si>
    <t>BU time (fs)</t>
  </si>
  <si>
    <t>CT time (fs)</t>
  </si>
  <si>
    <t>Value (cos)</t>
  </si>
  <si>
    <t>btw 1st and 2nd</t>
  </si>
  <si>
    <t>btw 1st and 3rd</t>
  </si>
  <si>
    <t>btw 2nd and 3rd</t>
  </si>
  <si>
    <t>C1p,I1p,I1p</t>
  </si>
  <si>
    <t>C1p,I2p,I1p</t>
  </si>
  <si>
    <t>C1p,I2p,I2p</t>
  </si>
  <si>
    <t>C1p,I3p,I1p</t>
  </si>
  <si>
    <t>C1p,I3p,I2p</t>
  </si>
  <si>
    <t>C1p,I3p,I3p</t>
  </si>
  <si>
    <t>C2p,I2p,I2p</t>
  </si>
  <si>
    <t>C2p,I3p,I2p</t>
  </si>
  <si>
    <t>C2p,I3p,I3p</t>
  </si>
  <si>
    <t>Std (cos)</t>
  </si>
  <si>
    <t>Value (deg)</t>
  </si>
  <si>
    <t>Std (deg)</t>
  </si>
  <si>
    <t>Derivative</t>
  </si>
  <si>
    <t>Note</t>
  </si>
  <si>
    <t>Value (eV)</t>
  </si>
  <si>
    <t>C1p,I2p,I2p</t>
    <phoneticPr fontId="2"/>
  </si>
  <si>
    <t>C1p,I3p,I1p</t>
    <phoneticPr fontId="2"/>
  </si>
  <si>
    <t>C1p,I3p,I2p</t>
    <phoneticPr fontId="2"/>
  </si>
  <si>
    <t>C1p,I3p,I3p</t>
    <phoneticPr fontId="2"/>
  </si>
  <si>
    <t>C2p,I1p,I1p</t>
    <phoneticPr fontId="2"/>
  </si>
  <si>
    <t>C2p,I2p,I1p</t>
    <phoneticPr fontId="2"/>
  </si>
  <si>
    <t>C2p,I2p,I2p</t>
    <phoneticPr fontId="2"/>
  </si>
  <si>
    <t>C2p,I3p,I1p</t>
    <phoneticPr fontId="2"/>
  </si>
  <si>
    <t>C2p,I3p,I2p</t>
    <phoneticPr fontId="2"/>
  </si>
  <si>
    <t>C2p,I3p,I3p</t>
    <phoneticPr fontId="2"/>
  </si>
  <si>
    <t>btw 1st and 2nd</t>
    <phoneticPr fontId="2"/>
  </si>
  <si>
    <t>btw 2nd and 3rd</t>
    <phoneticPr fontId="2"/>
  </si>
  <si>
    <t>btw 1st and 3rd</t>
    <phoneticPr fontId="2"/>
  </si>
  <si>
    <t>C1p,I4p,I2p</t>
  </si>
  <si>
    <t>C1p,I4p,I3p</t>
  </si>
  <si>
    <t>C1p,I4p,I4p</t>
  </si>
  <si>
    <t>C2p,I4p,I2p</t>
  </si>
  <si>
    <t>C2p,I4p,I3p</t>
  </si>
  <si>
    <t>C2p,I4p,I4p</t>
  </si>
  <si>
    <t>C2p,I5p,I3p</t>
  </si>
  <si>
    <t>C2p,I5p,I4p</t>
  </si>
  <si>
    <t>C2p,I5p,I5p</t>
  </si>
  <si>
    <t>Std (eV)</t>
  </si>
  <si>
    <t>Where max (eV)</t>
  </si>
  <si>
    <t>C2p,I1p,I1p</t>
  </si>
  <si>
    <t>C2p,I2p,I1p</t>
  </si>
  <si>
    <t>C2p,I3p,I1p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</si>
</sst>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>
    <font>
      <sz val="12"/>
      <color theme="1"/>
      <name val="Calibri"/>
      <family val="2"/>
      <scheme val="minor"/>
    </font>
    <font>
      <sz val="12"/>
      <color theme="1"/>
      <name val="Courier"/>
      <family val="1"/>
    </font>
    <font>
      <sz val="6"/>
      <name val="Calibri"/>
      <family val="3"/>
      <charset val="128"/>
      <scheme val="minor"/>
    </font>
    <font>
      <sz val="12"/>
      <color theme="1"/>
      <name val="Courier"/>
      <family val="3"/>
    </font>
    <font>
      <sz val="12"/>
      <name val="Courier"/>
      <family val="1"/>
    </font>
    <font>
      <sz val="12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3" fillId="0" borderId="0" xfId="0" applyFont="1"/>
    <xf numFmtId="1" fontId="1" fillId="0" borderId="0" xfId="0" applyNumberFormat="1" applyFont="1"/>
    <xf numFmtId="164" fontId="0" fillId="0" borderId="0" xfId="0" applyNumberFormat="1"/>
    <xf numFmtId="0" fontId="4" fillId="0" borderId="0" xfId="0" applyFont="1" applyFill="1"/>
    <xf numFmtId="165" fontId="4" fillId="0" borderId="0" xfId="0" applyNumberFormat="1" applyFont="1" applyFill="1"/>
    <xf numFmtId="0" fontId="1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/>
  </cellXfs>
  <cellStyles count="1">
    <cellStyle name="Normal" xfId="0" builtinId="0"/>
  </cellStyles>
  <dxfs count="32"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5" formatCode="0.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64" formatCode="0.00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BFE3A4-738C-C549-9FD5-86AF2A8C442F}" name="Table4" displayName="Table4" ref="A1:E22" totalsRowShown="0" headerRowDxfId="31" dataDxfId="30">
  <autoFilter ref="A1:E22" xr:uid="{3DB9BD1D-B817-0242-90D3-584B423AC156}"/>
  <sortState xmlns:xlrd2="http://schemas.microsoft.com/office/spreadsheetml/2017/richdata2" ref="A2:E22">
    <sortCondition ref="A1:A22"/>
  </sortState>
  <tableColumns count="5">
    <tableColumn id="1" xr3:uid="{9D327BFF-BF28-B14C-8B25-5100A96B552D}" name="Target" dataDxfId="5"/>
    <tableColumn id="2" xr3:uid="{792A751B-7419-1E4A-BE99-21FCD7A9B774}" name="Where max (eV)" dataDxfId="4"/>
    <tableColumn id="3" xr3:uid="{1B481ECB-11AB-0E44-BCDD-70BA09EABA53}" name="Value (eV)" dataDxfId="3"/>
    <tableColumn id="4" xr3:uid="{075F26CC-C1A1-814D-A948-954C4E02D511}" name="Std (eV)" dataDxfId="1"/>
    <tableColumn id="5" xr3:uid="{A6B9C68A-13D2-BA47-8C31-E0B4F84F40B9}" name="Note" dataDxfId="2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5CAFE6-0173-924B-A4C7-63B902691723}" name="Table14" displayName="Table14" ref="A1:E145" totalsRowShown="0" headerRowDxfId="29" dataDxfId="28">
  <autoFilter ref="A1:E145" xr:uid="{66BA2ADA-C0CA-4742-93E2-10A5C7E7225E}"/>
  <sortState xmlns:xlrd2="http://schemas.microsoft.com/office/spreadsheetml/2017/richdata2" ref="A2:E145">
    <sortCondition ref="A2:A145"/>
    <sortCondition ref="B2:B145"/>
  </sortState>
  <tableColumns count="5">
    <tableColumn id="5" xr3:uid="{D3A12BDC-A81F-A941-86B0-44FD59C17DB6}" name="BU time (fs)" dataDxfId="27"/>
    <tableColumn id="6" xr3:uid="{2D496860-64B3-4748-BDFA-21E2CEEF0055}" name="CT time (fs)" dataDxfId="26"/>
    <tableColumn id="1" xr3:uid="{1CC0A49A-8094-9C48-8751-E85040147659}" name="Target" dataDxfId="25"/>
    <tableColumn id="4" xr3:uid="{5CB3FCD0-9CA8-B34A-8D22-3CEDDCCBFF03}" name="Value (eV)" dataDxfId="24"/>
    <tableColumn id="7" xr3:uid="{51E5F8ED-E9E8-CC4A-A297-9A879EC979A9}" name="Note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2DC47B-F711-F144-B132-544BC9C89C5C}" name="Table13" displayName="Table13" ref="A1:H64" totalsRowShown="0" headerRowDxfId="22" dataDxfId="21">
  <autoFilter ref="A1:H64" xr:uid="{F4AED07C-A7C5-4F4D-909E-9ED7BA8F5F3B}"/>
  <tableColumns count="8">
    <tableColumn id="1" xr3:uid="{8B4B77E0-8DAF-6844-81A3-697546F986D3}" name="Target" dataDxfId="20"/>
    <tableColumn id="2" xr3:uid="{E40CF224-E98E-824B-BBFF-B89D670A7A94}" name="Which angle" dataDxfId="19"/>
    <tableColumn id="4" xr3:uid="{F7BB6A8F-D046-E04F-87B7-EDA5A684CE32}" name="Value (cos)" dataDxfId="18"/>
    <tableColumn id="5" xr3:uid="{B2F1E7C8-B7ED-DB4A-B7CA-2F007D21B439}" name="Std (cos)" dataDxfId="17"/>
    <tableColumn id="8" xr3:uid="{F3E76B54-1C2B-AC46-9AB4-A411BE4A8CD3}" name="Derivative" dataDxfId="16"/>
    <tableColumn id="6" xr3:uid="{24DA75BB-8769-9541-9451-E4B1806FB2AB}" name="Value (deg)" dataDxfId="0">
      <calculatedColumnFormula>IF(Table13[[#This Row],[Value (cos)]]="", "", ACOS(Table13[[#This Row],[Value (cos)]])/PI()*180)</calculatedColumnFormula>
    </tableColumn>
    <tableColumn id="7" xr3:uid="{BED3AA85-FC85-7A49-A104-8B2C934971D1}" name="Std (deg)" dataDxfId="15">
      <calculatedColumnFormula>IF(Table13[[#This Row],[Std (cos)]]="","",Table13[[#This Row],[Std (cos)]]*Table13[[#This Row],[Derivative]]/PI()*180)</calculatedColumnFormula>
    </tableColumn>
    <tableColumn id="11" xr3:uid="{5629CA8C-9E54-A542-8BAB-10294849C0B2}" name="Note" dataDxfId="14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6879FF-0428-5C4F-A503-E47CE8D2AED3}" name="Table1" displayName="Table1" ref="A1:F253" totalsRowShown="0" headerRowDxfId="13" dataDxfId="12">
  <autoFilter ref="A1:F253" xr:uid="{739CC98B-8DE7-9440-96F9-3A7045321F60}"/>
  <sortState xmlns:xlrd2="http://schemas.microsoft.com/office/spreadsheetml/2017/richdata2" ref="A2:F253">
    <sortCondition ref="A2:A253"/>
    <sortCondition ref="B2:B253"/>
  </sortState>
  <tableColumns count="6">
    <tableColumn id="5" xr3:uid="{9F81C71A-9B52-AC46-97C2-96B7185C12E4}" name="BU time (fs)" dataDxfId="11"/>
    <tableColumn id="6" xr3:uid="{869A75E0-44F8-B949-8187-17E66EF0F8AE}" name="CT time (fs)" dataDxfId="10"/>
    <tableColumn id="1" xr3:uid="{E664FBC6-5BE8-B044-9BA1-8C0F3BC89A4E}" name="Target" dataDxfId="9"/>
    <tableColumn id="2" xr3:uid="{DF7D8A15-E655-4448-8969-81ADC2870849}" name="Which angle" dataDxfId="8"/>
    <tableColumn id="4" xr3:uid="{102C5DD5-E75E-FF4B-B00F-BB7571813D61}" name="Value (deg)" dataDxfId="7"/>
    <tableColumn id="7" xr3:uid="{F36CFE78-19DD-F443-BC62-10A69DB41D8D}" name="Note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EFB6B-3D06-E047-A890-130745D639D5}">
  <dimension ref="A1:E22"/>
  <sheetViews>
    <sheetView workbookViewId="0">
      <selection activeCell="G6" sqref="G6"/>
    </sheetView>
  </sheetViews>
  <sheetFormatPr baseColWidth="10" defaultColWidth="11.5" defaultRowHeight="16"/>
  <cols>
    <col min="1" max="5" width="20.83203125" customWidth="1"/>
  </cols>
  <sheetData>
    <row r="1" spans="1:5">
      <c r="A1" s="1" t="s">
        <v>0</v>
      </c>
      <c r="B1" s="5" t="s">
        <v>46</v>
      </c>
      <c r="C1" s="5" t="s">
        <v>22</v>
      </c>
      <c r="D1" s="5" t="s">
        <v>45</v>
      </c>
      <c r="E1" s="1" t="s">
        <v>21</v>
      </c>
    </row>
    <row r="2" spans="1:5">
      <c r="A2" s="1" t="s">
        <v>8</v>
      </c>
      <c r="B2" s="5">
        <v>15.5</v>
      </c>
      <c r="C2" s="11">
        <v>18.70861476826795</v>
      </c>
      <c r="D2" s="11">
        <v>8.7037648780571288</v>
      </c>
      <c r="E2" s="10"/>
    </row>
    <row r="3" spans="1:5">
      <c r="A3" s="1" t="s">
        <v>9</v>
      </c>
      <c r="B3" s="5">
        <v>23.5</v>
      </c>
      <c r="C3" s="5">
        <v>27.48755782213971</v>
      </c>
      <c r="D3" s="5">
        <v>9.4806265176195019</v>
      </c>
      <c r="E3" s="1"/>
    </row>
    <row r="4" spans="1:5">
      <c r="A4" s="1" t="s">
        <v>10</v>
      </c>
      <c r="B4" s="5">
        <v>36.5</v>
      </c>
      <c r="C4" s="13">
        <v>40.045889613181203</v>
      </c>
      <c r="D4" s="13">
        <v>11.788737651068489</v>
      </c>
      <c r="E4" s="12"/>
    </row>
    <row r="5" spans="1:5">
      <c r="A5" s="1" t="s">
        <v>11</v>
      </c>
      <c r="B5" s="5">
        <v>35.5</v>
      </c>
      <c r="C5" s="13">
        <v>43.758264100422217</v>
      </c>
      <c r="D5" s="13">
        <v>17.697371559425189</v>
      </c>
      <c r="E5" s="12"/>
    </row>
    <row r="6" spans="1:5">
      <c r="A6" s="1" t="s">
        <v>12</v>
      </c>
      <c r="B6" s="5">
        <v>49.5</v>
      </c>
      <c r="C6" s="13">
        <v>54.972187472405878</v>
      </c>
      <c r="D6" s="13">
        <v>11.75016501349301</v>
      </c>
      <c r="E6" s="12"/>
    </row>
    <row r="7" spans="1:5">
      <c r="A7" s="1" t="s">
        <v>13</v>
      </c>
      <c r="B7" s="5">
        <v>61.5</v>
      </c>
      <c r="C7" s="5">
        <v>73.074083774747081</v>
      </c>
      <c r="D7" s="5">
        <v>18.170135801757901</v>
      </c>
      <c r="E7" s="1"/>
    </row>
    <row r="8" spans="1:5">
      <c r="A8" s="1" t="s">
        <v>36</v>
      </c>
      <c r="B8" s="5">
        <v>81.5</v>
      </c>
      <c r="C8" s="5">
        <v>62.587553893713583</v>
      </c>
      <c r="D8" s="5">
        <v>23.796967883107971</v>
      </c>
      <c r="E8" s="1"/>
    </row>
    <row r="9" spans="1:5">
      <c r="A9" s="1" t="s">
        <v>37</v>
      </c>
      <c r="B9" s="5">
        <v>82.5</v>
      </c>
      <c r="C9" s="5">
        <v>86.686501792754868</v>
      </c>
      <c r="D9" s="5">
        <v>22.176743498816279</v>
      </c>
      <c r="E9" s="1"/>
    </row>
    <row r="10" spans="1:5">
      <c r="A10" s="1" t="s">
        <v>38</v>
      </c>
      <c r="B10" s="5">
        <v>107.5</v>
      </c>
      <c r="C10" s="5">
        <v>99.580921037608704</v>
      </c>
      <c r="D10" s="5">
        <v>36.256223523263863</v>
      </c>
      <c r="E10" s="1"/>
    </row>
    <row r="11" spans="1:5">
      <c r="A11" s="1" t="s">
        <v>47</v>
      </c>
      <c r="B11" s="5">
        <v>46.5</v>
      </c>
      <c r="C11" s="14">
        <v>40.422599656220399</v>
      </c>
      <c r="D11" s="5">
        <v>21.221429910914299</v>
      </c>
      <c r="E11" s="1"/>
    </row>
    <row r="12" spans="1:5">
      <c r="A12" s="1" t="s">
        <v>48</v>
      </c>
      <c r="B12" s="5">
        <v>38.5</v>
      </c>
      <c r="C12" s="14">
        <v>47.86913438929377</v>
      </c>
      <c r="D12" s="5">
        <v>19.675280447695219</v>
      </c>
      <c r="E12" s="1"/>
    </row>
    <row r="13" spans="1:5">
      <c r="A13" s="1" t="s">
        <v>14</v>
      </c>
      <c r="B13" s="5">
        <v>57.5</v>
      </c>
      <c r="C13" s="5">
        <v>62.102554922275083</v>
      </c>
      <c r="D13" s="5">
        <v>16.497911729393198</v>
      </c>
      <c r="E13" s="1"/>
    </row>
    <row r="14" spans="1:5">
      <c r="A14" s="1" t="s">
        <v>49</v>
      </c>
      <c r="B14" s="5">
        <v>64.5</v>
      </c>
      <c r="C14" s="14">
        <v>57.403521450744819</v>
      </c>
      <c r="D14" s="5">
        <v>18.449414241574939</v>
      </c>
      <c r="E14" s="1"/>
    </row>
    <row r="15" spans="1:5">
      <c r="A15" s="1" t="s">
        <v>15</v>
      </c>
      <c r="B15" s="5">
        <v>75.5</v>
      </c>
      <c r="C15" s="5">
        <v>78.625620949437319</v>
      </c>
      <c r="D15" s="5">
        <v>17.055231490214361</v>
      </c>
      <c r="E15" s="1"/>
    </row>
    <row r="16" spans="1:5">
      <c r="A16" s="1" t="s">
        <v>16</v>
      </c>
      <c r="B16" s="5">
        <v>88.5</v>
      </c>
      <c r="C16" s="5">
        <v>99.255099157686388</v>
      </c>
      <c r="D16" s="5">
        <v>22.48798095692727</v>
      </c>
      <c r="E16" s="1"/>
    </row>
    <row r="17" spans="1:5">
      <c r="A17" s="1" t="s">
        <v>39</v>
      </c>
      <c r="B17" s="5">
        <v>105.5</v>
      </c>
      <c r="C17" s="5">
        <v>100.9702213601291</v>
      </c>
      <c r="D17" s="5">
        <v>31.973759221996708</v>
      </c>
      <c r="E17" s="1"/>
    </row>
    <row r="18" spans="1:5">
      <c r="A18" s="1" t="s">
        <v>40</v>
      </c>
      <c r="B18" s="5">
        <v>107.5</v>
      </c>
      <c r="C18" s="5">
        <v>113.7676259084222</v>
      </c>
      <c r="D18" s="5">
        <v>21.90810960682192</v>
      </c>
      <c r="E18" s="1"/>
    </row>
    <row r="19" spans="1:5">
      <c r="A19" s="1" t="s">
        <v>41</v>
      </c>
      <c r="B19" s="5">
        <v>119.5</v>
      </c>
      <c r="C19" s="5">
        <v>139.86904851018261</v>
      </c>
      <c r="D19" s="5">
        <v>33.879262058842002</v>
      </c>
      <c r="E19" s="1"/>
    </row>
    <row r="20" spans="1:5">
      <c r="A20" s="1" t="s">
        <v>42</v>
      </c>
      <c r="B20" s="5">
        <v>117.5</v>
      </c>
      <c r="C20" s="5">
        <v>131.1909737987628</v>
      </c>
      <c r="D20" s="5">
        <v>22.56324590520143</v>
      </c>
      <c r="E20" s="1"/>
    </row>
    <row r="21" spans="1:5">
      <c r="A21" s="1" t="s">
        <v>43</v>
      </c>
      <c r="B21" s="5">
        <v>151.5</v>
      </c>
      <c r="C21" s="5">
        <v>162.42024937966659</v>
      </c>
      <c r="D21" s="5">
        <v>27.085997621677571</v>
      </c>
      <c r="E21" s="1"/>
    </row>
    <row r="22" spans="1:5">
      <c r="A22" s="1" t="s">
        <v>44</v>
      </c>
      <c r="B22" s="5">
        <v>165.5</v>
      </c>
      <c r="C22" s="5">
        <v>176.6638196668778</v>
      </c>
      <c r="D22" s="5">
        <v>21.255298568648229</v>
      </c>
      <c r="E22" s="1"/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C72A-E12F-9742-8CB0-4430B33C364F}">
  <dimension ref="A1:E145"/>
  <sheetViews>
    <sheetView workbookViewId="0">
      <selection activeCell="A13" sqref="A13"/>
    </sheetView>
  </sheetViews>
  <sheetFormatPr baseColWidth="10" defaultColWidth="11.5" defaultRowHeight="16"/>
  <cols>
    <col min="1" max="3" width="20.83203125" customWidth="1"/>
    <col min="4" max="4" width="20.83203125" style="8" customWidth="1"/>
    <col min="5" max="5" width="20.83203125" customWidth="1"/>
  </cols>
  <sheetData>
    <row r="1" spans="1:5">
      <c r="A1" s="1" t="s">
        <v>2</v>
      </c>
      <c r="B1" s="1" t="s">
        <v>3</v>
      </c>
      <c r="C1" s="1" t="s">
        <v>0</v>
      </c>
      <c r="D1" s="8" t="s">
        <v>22</v>
      </c>
      <c r="E1" s="1" t="s">
        <v>21</v>
      </c>
    </row>
    <row r="2" spans="1:5">
      <c r="A2" s="1">
        <v>20</v>
      </c>
      <c r="B2" s="1">
        <v>1</v>
      </c>
      <c r="C2" s="1" t="s">
        <v>8</v>
      </c>
      <c r="D2" s="8">
        <v>18.1264</v>
      </c>
      <c r="E2" s="1"/>
    </row>
    <row r="3" spans="1:5">
      <c r="A3" s="1">
        <v>20</v>
      </c>
      <c r="B3" s="1">
        <v>1</v>
      </c>
      <c r="C3" s="1" t="s">
        <v>9</v>
      </c>
      <c r="D3" s="8">
        <v>27.542300000000001</v>
      </c>
      <c r="E3" s="1"/>
    </row>
    <row r="4" spans="1:5">
      <c r="A4" s="1">
        <v>20</v>
      </c>
      <c r="B4" s="1">
        <v>1</v>
      </c>
      <c r="C4" s="1" t="s">
        <v>23</v>
      </c>
      <c r="D4" s="8">
        <v>40.718499999999999</v>
      </c>
      <c r="E4" s="1"/>
    </row>
    <row r="5" spans="1:5">
      <c r="A5" s="1">
        <v>20</v>
      </c>
      <c r="B5" s="1">
        <v>1</v>
      </c>
      <c r="C5" s="1" t="s">
        <v>24</v>
      </c>
      <c r="D5" s="8">
        <v>36.411200000000001</v>
      </c>
      <c r="E5" s="1"/>
    </row>
    <row r="6" spans="1:5">
      <c r="A6" s="1">
        <v>20</v>
      </c>
      <c r="B6" s="1">
        <v>1</v>
      </c>
      <c r="C6" s="1" t="s">
        <v>25</v>
      </c>
      <c r="D6" s="8">
        <v>53.386499999999998</v>
      </c>
      <c r="E6" s="1"/>
    </row>
    <row r="7" spans="1:5">
      <c r="A7" s="1">
        <v>20</v>
      </c>
      <c r="B7" s="1">
        <v>1</v>
      </c>
      <c r="C7" s="1" t="s">
        <v>26</v>
      </c>
      <c r="D7" s="8">
        <v>68.891499999999994</v>
      </c>
      <c r="E7" s="1"/>
    </row>
    <row r="8" spans="1:5">
      <c r="A8" s="1">
        <v>20</v>
      </c>
      <c r="B8" s="1">
        <v>1</v>
      </c>
      <c r="C8" s="1" t="s">
        <v>27</v>
      </c>
      <c r="D8" s="8">
        <v>31.958300000000001</v>
      </c>
      <c r="E8" s="1"/>
    </row>
    <row r="9" spans="1:5">
      <c r="A9" s="1">
        <v>20</v>
      </c>
      <c r="B9" s="1">
        <v>1</v>
      </c>
      <c r="C9" s="1" t="s">
        <v>28</v>
      </c>
      <c r="D9" s="8">
        <v>46.676000000000002</v>
      </c>
      <c r="E9" s="1"/>
    </row>
    <row r="10" spans="1:5">
      <c r="A10" s="1">
        <v>20</v>
      </c>
      <c r="B10" s="1">
        <v>1</v>
      </c>
      <c r="C10" s="1" t="s">
        <v>29</v>
      </c>
      <c r="D10" s="8">
        <v>63.162399999999998</v>
      </c>
      <c r="E10" s="1"/>
    </row>
    <row r="11" spans="1:5">
      <c r="A11" s="1">
        <v>20</v>
      </c>
      <c r="B11" s="1">
        <v>1</v>
      </c>
      <c r="C11" s="1" t="s">
        <v>30</v>
      </c>
      <c r="D11" s="8">
        <v>59.799199999999999</v>
      </c>
      <c r="E11" s="1"/>
    </row>
    <row r="12" spans="1:5">
      <c r="A12" s="1">
        <v>20</v>
      </c>
      <c r="B12" s="1">
        <v>1</v>
      </c>
      <c r="C12" s="1" t="s">
        <v>31</v>
      </c>
      <c r="D12" s="8">
        <v>81.258499999999998</v>
      </c>
      <c r="E12" s="1"/>
    </row>
    <row r="13" spans="1:5">
      <c r="A13" s="1">
        <v>20</v>
      </c>
      <c r="B13" s="1">
        <v>1</v>
      </c>
      <c r="C13" s="1" t="s">
        <v>32</v>
      </c>
      <c r="D13" s="8">
        <v>98.966399999999993</v>
      </c>
      <c r="E13" s="1"/>
    </row>
    <row r="14" spans="1:5">
      <c r="A14" s="1">
        <v>20</v>
      </c>
      <c r="B14" s="1">
        <v>2</v>
      </c>
      <c r="C14" s="1" t="s">
        <v>8</v>
      </c>
      <c r="D14" s="8">
        <v>17.487300000000001</v>
      </c>
      <c r="E14" s="1"/>
    </row>
    <row r="15" spans="1:5">
      <c r="A15" s="1">
        <v>20</v>
      </c>
      <c r="B15" s="1">
        <v>2</v>
      </c>
      <c r="C15" s="1" t="s">
        <v>9</v>
      </c>
      <c r="D15" s="8">
        <v>26.799900000000001</v>
      </c>
      <c r="E15" s="1"/>
    </row>
    <row r="16" spans="1:5">
      <c r="A16" s="1">
        <v>20</v>
      </c>
      <c r="B16" s="1">
        <v>2</v>
      </c>
      <c r="C16" s="1" t="s">
        <v>23</v>
      </c>
      <c r="D16" s="8">
        <v>39.7896</v>
      </c>
      <c r="E16" s="1"/>
    </row>
    <row r="17" spans="1:5">
      <c r="A17" s="1">
        <v>20</v>
      </c>
      <c r="B17" s="1">
        <v>2</v>
      </c>
      <c r="C17" s="1" t="s">
        <v>24</v>
      </c>
      <c r="D17" s="8">
        <v>35.605899999999998</v>
      </c>
      <c r="E17" s="1"/>
    </row>
    <row r="18" spans="1:5">
      <c r="A18" s="1">
        <v>20</v>
      </c>
      <c r="B18" s="1">
        <v>2</v>
      </c>
      <c r="C18" s="1" t="s">
        <v>25</v>
      </c>
      <c r="D18" s="8">
        <v>52.318399999999997</v>
      </c>
      <c r="E18" s="1"/>
    </row>
    <row r="19" spans="1:5">
      <c r="A19" s="1">
        <v>20</v>
      </c>
      <c r="B19" s="1">
        <v>2</v>
      </c>
      <c r="C19" s="1" t="s">
        <v>26</v>
      </c>
      <c r="D19" s="8">
        <v>67.644800000000004</v>
      </c>
      <c r="E19" s="1"/>
    </row>
    <row r="20" spans="1:5">
      <c r="A20" s="1">
        <v>20</v>
      </c>
      <c r="B20" s="1">
        <v>2</v>
      </c>
      <c r="C20" s="1" t="s">
        <v>27</v>
      </c>
      <c r="D20" s="8">
        <v>29.571400000000001</v>
      </c>
      <c r="E20" s="1"/>
    </row>
    <row r="21" spans="1:5">
      <c r="A21" s="1">
        <v>20</v>
      </c>
      <c r="B21" s="1">
        <v>2</v>
      </c>
      <c r="C21" s="1" t="s">
        <v>28</v>
      </c>
      <c r="D21" s="8">
        <v>43.914700000000003</v>
      </c>
      <c r="E21" s="1"/>
    </row>
    <row r="22" spans="1:5">
      <c r="A22" s="1">
        <v>20</v>
      </c>
      <c r="B22" s="1">
        <v>2</v>
      </c>
      <c r="C22" s="1" t="s">
        <v>29</v>
      </c>
      <c r="D22" s="8">
        <v>60.412700000000001</v>
      </c>
      <c r="E22" s="1"/>
    </row>
    <row r="23" spans="1:5">
      <c r="A23" s="1">
        <v>20</v>
      </c>
      <c r="B23" s="1">
        <v>2</v>
      </c>
      <c r="C23" s="1" t="s">
        <v>30</v>
      </c>
      <c r="D23" s="8">
        <v>56.877200000000002</v>
      </c>
      <c r="E23" s="1"/>
    </row>
    <row r="24" spans="1:5">
      <c r="A24" s="1">
        <v>20</v>
      </c>
      <c r="B24" s="1">
        <v>2</v>
      </c>
      <c r="C24" s="1" t="s">
        <v>31</v>
      </c>
      <c r="D24" s="8">
        <v>77.927800000000005</v>
      </c>
      <c r="E24" s="1"/>
    </row>
    <row r="25" spans="1:5">
      <c r="A25" s="1">
        <v>20</v>
      </c>
      <c r="B25" s="1">
        <v>2</v>
      </c>
      <c r="C25" s="1" t="s">
        <v>32</v>
      </c>
      <c r="D25" s="8">
        <v>95.850999999999999</v>
      </c>
      <c r="E25" s="1"/>
    </row>
    <row r="26" spans="1:5">
      <c r="A26" s="1">
        <v>20</v>
      </c>
      <c r="B26" s="1">
        <v>3</v>
      </c>
      <c r="C26" s="1" t="s">
        <v>8</v>
      </c>
      <c r="D26" s="8">
        <v>16.992100000000001</v>
      </c>
      <c r="E26" s="1"/>
    </row>
    <row r="27" spans="1:5">
      <c r="A27" s="1">
        <v>20</v>
      </c>
      <c r="B27" s="1">
        <v>3</v>
      </c>
      <c r="C27" s="1" t="s">
        <v>9</v>
      </c>
      <c r="D27" s="8">
        <v>26.211500000000001</v>
      </c>
      <c r="E27" s="1"/>
    </row>
    <row r="28" spans="1:5">
      <c r="A28" s="1">
        <v>20</v>
      </c>
      <c r="B28" s="1">
        <v>3</v>
      </c>
      <c r="C28" s="1" t="s">
        <v>23</v>
      </c>
      <c r="D28" s="8">
        <v>39.081600000000002</v>
      </c>
      <c r="E28" s="1"/>
    </row>
    <row r="29" spans="1:5">
      <c r="A29" s="1">
        <v>20</v>
      </c>
      <c r="B29" s="1">
        <v>3</v>
      </c>
      <c r="C29" s="1" t="s">
        <v>24</v>
      </c>
      <c r="D29" s="8">
        <v>34.972700000000003</v>
      </c>
      <c r="E29" s="1"/>
    </row>
    <row r="30" spans="1:5">
      <c r="A30" s="1">
        <v>20</v>
      </c>
      <c r="B30" s="1">
        <v>3</v>
      </c>
      <c r="C30" s="1" t="s">
        <v>25</v>
      </c>
      <c r="D30" s="8">
        <v>51.5032</v>
      </c>
      <c r="E30" s="1"/>
    </row>
    <row r="31" spans="1:5">
      <c r="A31" s="1">
        <v>20</v>
      </c>
      <c r="B31" s="1">
        <v>3</v>
      </c>
      <c r="C31" s="1" t="s">
        <v>26</v>
      </c>
      <c r="D31" s="8">
        <v>66.718699999999998</v>
      </c>
      <c r="E31" s="1"/>
    </row>
    <row r="32" spans="1:5">
      <c r="A32" s="1">
        <v>20</v>
      </c>
      <c r="B32" s="1">
        <v>3</v>
      </c>
      <c r="C32" s="1" t="s">
        <v>27</v>
      </c>
      <c r="D32" s="8">
        <v>28.045200000000001</v>
      </c>
      <c r="E32" s="1"/>
    </row>
    <row r="33" spans="1:5">
      <c r="A33" s="1">
        <v>20</v>
      </c>
      <c r="B33" s="1">
        <v>3</v>
      </c>
      <c r="C33" s="1" t="s">
        <v>28</v>
      </c>
      <c r="D33" s="8">
        <v>41.9833</v>
      </c>
      <c r="E33" s="1"/>
    </row>
    <row r="34" spans="1:5">
      <c r="A34" s="1">
        <v>20</v>
      </c>
      <c r="B34" s="1">
        <v>3</v>
      </c>
      <c r="C34" s="1" t="s">
        <v>29</v>
      </c>
      <c r="D34" s="8">
        <v>58.613</v>
      </c>
      <c r="E34" s="1"/>
    </row>
    <row r="35" spans="1:5">
      <c r="A35" s="1">
        <v>20</v>
      </c>
      <c r="B35" s="1">
        <v>3</v>
      </c>
      <c r="C35" s="1" t="s">
        <v>30</v>
      </c>
      <c r="D35" s="8">
        <v>54.787300000000002</v>
      </c>
      <c r="E35" s="1"/>
    </row>
    <row r="36" spans="1:5">
      <c r="A36" s="1">
        <v>20</v>
      </c>
      <c r="B36" s="1">
        <v>3</v>
      </c>
      <c r="C36" s="1" t="s">
        <v>31</v>
      </c>
      <c r="D36" s="8">
        <v>75.665999999999997</v>
      </c>
      <c r="E36" s="1"/>
    </row>
    <row r="37" spans="1:5">
      <c r="A37" s="1">
        <v>20</v>
      </c>
      <c r="B37" s="1">
        <v>3</v>
      </c>
      <c r="C37" s="1" t="s">
        <v>32</v>
      </c>
      <c r="D37" s="8">
        <v>93.836699999999993</v>
      </c>
      <c r="E37" s="1"/>
    </row>
    <row r="38" spans="1:5">
      <c r="A38" s="1">
        <v>20</v>
      </c>
      <c r="B38" s="1">
        <v>4</v>
      </c>
      <c r="C38" s="1" t="s">
        <v>8</v>
      </c>
      <c r="D38" s="8">
        <v>16.613900000000001</v>
      </c>
      <c r="E38" s="1"/>
    </row>
    <row r="39" spans="1:5">
      <c r="A39" s="1">
        <v>20</v>
      </c>
      <c r="B39" s="1">
        <v>4</v>
      </c>
      <c r="C39" s="1" t="s">
        <v>9</v>
      </c>
      <c r="D39" s="8">
        <v>25.753599999999999</v>
      </c>
      <c r="E39" s="1"/>
    </row>
    <row r="40" spans="1:5">
      <c r="A40" s="1">
        <v>20</v>
      </c>
      <c r="B40" s="1">
        <v>4</v>
      </c>
      <c r="C40" s="1" t="s">
        <v>23</v>
      </c>
      <c r="D40" s="8">
        <v>38.551900000000003</v>
      </c>
      <c r="E40" s="1"/>
    </row>
    <row r="41" spans="1:5">
      <c r="A41" s="1">
        <v>20</v>
      </c>
      <c r="B41" s="1">
        <v>4</v>
      </c>
      <c r="C41" s="1" t="s">
        <v>24</v>
      </c>
      <c r="D41" s="8">
        <v>34.4848</v>
      </c>
      <c r="E41" s="1"/>
    </row>
    <row r="42" spans="1:5">
      <c r="A42" s="1">
        <v>20</v>
      </c>
      <c r="B42" s="1">
        <v>4</v>
      </c>
      <c r="C42" s="1" t="s">
        <v>25</v>
      </c>
      <c r="D42" s="8">
        <v>50.894100000000002</v>
      </c>
      <c r="E42" s="1"/>
    </row>
    <row r="43" spans="1:5">
      <c r="A43" s="1">
        <v>20</v>
      </c>
      <c r="B43" s="1">
        <v>4</v>
      </c>
      <c r="C43" s="1" t="s">
        <v>26</v>
      </c>
      <c r="D43" s="8">
        <v>66.046599999999998</v>
      </c>
      <c r="E43" s="1"/>
    </row>
    <row r="44" spans="1:5">
      <c r="A44" s="1">
        <v>20</v>
      </c>
      <c r="B44" s="1">
        <v>4</v>
      </c>
      <c r="C44" s="1" t="s">
        <v>27</v>
      </c>
      <c r="D44" s="8">
        <v>27.0899</v>
      </c>
      <c r="E44" s="1"/>
    </row>
    <row r="45" spans="1:5">
      <c r="A45" s="1">
        <v>20</v>
      </c>
      <c r="B45" s="1">
        <v>4</v>
      </c>
      <c r="C45" s="1" t="s">
        <v>28</v>
      </c>
      <c r="D45" s="8">
        <v>40.662799999999997</v>
      </c>
      <c r="E45" s="1"/>
    </row>
    <row r="46" spans="1:5">
      <c r="A46" s="1">
        <v>20</v>
      </c>
      <c r="B46" s="1">
        <v>4</v>
      </c>
      <c r="C46" s="1" t="s">
        <v>29</v>
      </c>
      <c r="D46" s="8">
        <v>57.469799999999999</v>
      </c>
      <c r="E46" s="1"/>
    </row>
    <row r="47" spans="1:5">
      <c r="A47" s="1">
        <v>20</v>
      </c>
      <c r="B47" s="1">
        <v>4</v>
      </c>
      <c r="C47" s="1" t="s">
        <v>30</v>
      </c>
      <c r="D47" s="8">
        <v>53.330300000000001</v>
      </c>
      <c r="E47" s="1"/>
    </row>
    <row r="48" spans="1:5">
      <c r="A48" s="1">
        <v>20</v>
      </c>
      <c r="B48" s="1">
        <v>4</v>
      </c>
      <c r="C48" s="1" t="s">
        <v>31</v>
      </c>
      <c r="D48" s="8">
        <v>74.169799999999995</v>
      </c>
      <c r="E48" s="1"/>
    </row>
    <row r="49" spans="1:5">
      <c r="A49" s="1">
        <v>20</v>
      </c>
      <c r="B49" s="1">
        <v>4</v>
      </c>
      <c r="C49" s="1" t="s">
        <v>32</v>
      </c>
      <c r="D49" s="8">
        <v>92.582999999999998</v>
      </c>
      <c r="E49" s="1"/>
    </row>
    <row r="50" spans="1:5">
      <c r="A50" s="1">
        <v>20</v>
      </c>
      <c r="B50" s="1">
        <v>5</v>
      </c>
      <c r="C50" s="1" t="s">
        <v>8</v>
      </c>
      <c r="D50" s="8">
        <v>16.336200000000002</v>
      </c>
      <c r="E50" s="1"/>
    </row>
    <row r="51" spans="1:5">
      <c r="A51" s="1">
        <v>20</v>
      </c>
      <c r="B51" s="1">
        <v>5</v>
      </c>
      <c r="C51" s="1" t="s">
        <v>9</v>
      </c>
      <c r="D51" s="8">
        <v>25.408200000000001</v>
      </c>
      <c r="E51" s="1"/>
    </row>
    <row r="52" spans="1:5">
      <c r="A52" s="1">
        <v>20</v>
      </c>
      <c r="B52" s="1">
        <v>5</v>
      </c>
      <c r="C52" s="1" t="s">
        <v>23</v>
      </c>
      <c r="D52" s="8">
        <v>38.172199999999997</v>
      </c>
      <c r="E52" s="1"/>
    </row>
    <row r="53" spans="1:5">
      <c r="A53" s="1">
        <v>20</v>
      </c>
      <c r="B53" s="1">
        <v>5</v>
      </c>
      <c r="C53" s="1" t="s">
        <v>24</v>
      </c>
      <c r="D53" s="8">
        <v>34.1175</v>
      </c>
      <c r="E53" s="1"/>
    </row>
    <row r="54" spans="1:5">
      <c r="A54" s="1">
        <v>20</v>
      </c>
      <c r="B54" s="1">
        <v>5</v>
      </c>
      <c r="C54" s="1" t="s">
        <v>25</v>
      </c>
      <c r="D54" s="8">
        <v>50.4542</v>
      </c>
      <c r="E54" s="1"/>
    </row>
    <row r="55" spans="1:5">
      <c r="A55" s="1">
        <v>20</v>
      </c>
      <c r="B55" s="1">
        <v>5</v>
      </c>
      <c r="C55" s="1" t="s">
        <v>26</v>
      </c>
      <c r="D55" s="8">
        <v>65.581999999999994</v>
      </c>
      <c r="E55" s="1"/>
    </row>
    <row r="56" spans="1:5">
      <c r="A56" s="1">
        <v>20</v>
      </c>
      <c r="B56" s="1">
        <v>5</v>
      </c>
      <c r="C56" s="1" t="s">
        <v>27</v>
      </c>
      <c r="D56" s="8">
        <v>26.536300000000001</v>
      </c>
      <c r="E56" s="1"/>
    </row>
    <row r="57" spans="1:5">
      <c r="A57" s="1">
        <v>20</v>
      </c>
      <c r="B57" s="1">
        <v>5</v>
      </c>
      <c r="C57" s="1" t="s">
        <v>28</v>
      </c>
      <c r="D57" s="8">
        <v>39.803400000000003</v>
      </c>
      <c r="E57" s="1"/>
    </row>
    <row r="58" spans="1:5">
      <c r="A58" s="1">
        <v>20</v>
      </c>
      <c r="B58" s="1">
        <v>5</v>
      </c>
      <c r="C58" s="1" t="s">
        <v>29</v>
      </c>
      <c r="D58" s="8">
        <v>56.8001</v>
      </c>
      <c r="E58" s="1"/>
    </row>
    <row r="59" spans="1:5">
      <c r="A59" s="1">
        <v>20</v>
      </c>
      <c r="B59" s="1">
        <v>5</v>
      </c>
      <c r="C59" s="1" t="s">
        <v>30</v>
      </c>
      <c r="D59" s="8">
        <v>52.353499999999997</v>
      </c>
      <c r="E59" s="1"/>
    </row>
    <row r="60" spans="1:5">
      <c r="A60" s="1">
        <v>20</v>
      </c>
      <c r="B60" s="1">
        <v>5</v>
      </c>
      <c r="C60" s="1" t="s">
        <v>31</v>
      </c>
      <c r="D60" s="8">
        <v>73.233999999999995</v>
      </c>
      <c r="E60" s="1"/>
    </row>
    <row r="61" spans="1:5">
      <c r="A61" s="1">
        <v>20</v>
      </c>
      <c r="B61" s="1">
        <v>5</v>
      </c>
      <c r="C61" s="1" t="s">
        <v>32</v>
      </c>
      <c r="D61" s="8">
        <v>91.874700000000004</v>
      </c>
      <c r="E61" s="1"/>
    </row>
    <row r="62" spans="1:5">
      <c r="A62" s="1">
        <v>20</v>
      </c>
      <c r="B62" s="1"/>
      <c r="C62" s="1" t="s">
        <v>8</v>
      </c>
      <c r="D62" s="8">
        <v>16.2881</v>
      </c>
      <c r="E62" s="1"/>
    </row>
    <row r="63" spans="1:5">
      <c r="A63" s="1">
        <v>20</v>
      </c>
      <c r="B63" s="1"/>
      <c r="C63" s="1" t="s">
        <v>9</v>
      </c>
      <c r="D63" s="8">
        <v>25.164100000000001</v>
      </c>
      <c r="E63" s="1"/>
    </row>
    <row r="64" spans="1:5">
      <c r="A64" s="1">
        <v>20</v>
      </c>
      <c r="B64" s="1"/>
      <c r="C64" s="1" t="s">
        <v>23</v>
      </c>
      <c r="D64" s="8">
        <v>37.6721</v>
      </c>
      <c r="E64" s="1"/>
    </row>
    <row r="65" spans="1:5">
      <c r="A65" s="1">
        <v>20</v>
      </c>
      <c r="B65" s="1"/>
      <c r="C65" s="1" t="s">
        <v>24</v>
      </c>
      <c r="D65" s="8">
        <v>33.494300000000003</v>
      </c>
      <c r="E65" s="1"/>
    </row>
    <row r="66" spans="1:5">
      <c r="A66" s="1">
        <v>20</v>
      </c>
      <c r="B66" s="1"/>
      <c r="C66" s="1" t="s">
        <v>25</v>
      </c>
      <c r="D66" s="8">
        <v>49.477800000000002</v>
      </c>
      <c r="E66" s="1"/>
    </row>
    <row r="67" spans="1:5">
      <c r="A67" s="1">
        <v>20</v>
      </c>
      <c r="B67" s="1"/>
      <c r="C67" s="1" t="s">
        <v>26</v>
      </c>
      <c r="D67" s="8">
        <v>64.603099999999998</v>
      </c>
      <c r="E67" s="1"/>
    </row>
    <row r="68" spans="1:5">
      <c r="A68" s="1">
        <v>20</v>
      </c>
      <c r="B68" s="1"/>
      <c r="C68" s="1" t="s">
        <v>27</v>
      </c>
      <c r="D68" s="8">
        <v>27.533100000000001</v>
      </c>
      <c r="E68" s="1"/>
    </row>
    <row r="69" spans="1:5">
      <c r="A69" s="1">
        <v>20</v>
      </c>
      <c r="B69" s="1"/>
      <c r="C69" s="1" t="s">
        <v>28</v>
      </c>
      <c r="D69" s="8">
        <v>40.407899999999998</v>
      </c>
      <c r="E69" s="1"/>
    </row>
    <row r="70" spans="1:5">
      <c r="A70" s="1">
        <v>20</v>
      </c>
      <c r="B70" s="1"/>
      <c r="C70" s="1" t="s">
        <v>29</v>
      </c>
      <c r="D70" s="8">
        <v>56.999099999999999</v>
      </c>
      <c r="E70" s="1"/>
    </row>
    <row r="71" spans="1:5">
      <c r="A71" s="1">
        <v>20</v>
      </c>
      <c r="B71" s="1"/>
      <c r="C71" s="1" t="s">
        <v>30</v>
      </c>
      <c r="D71" s="8">
        <v>52.171300000000002</v>
      </c>
      <c r="E71" s="1"/>
    </row>
    <row r="72" spans="1:5">
      <c r="A72" s="1">
        <v>20</v>
      </c>
      <c r="B72" s="1"/>
      <c r="C72" s="1" t="s">
        <v>31</v>
      </c>
      <c r="D72" s="8">
        <v>72.270700000000005</v>
      </c>
      <c r="E72" s="1"/>
    </row>
    <row r="73" spans="1:5">
      <c r="A73" s="1">
        <v>20</v>
      </c>
      <c r="B73" s="1"/>
      <c r="C73" s="1" t="s">
        <v>32</v>
      </c>
      <c r="D73" s="8">
        <v>90.895799999999994</v>
      </c>
      <c r="E73" s="1"/>
    </row>
    <row r="74" spans="1:5">
      <c r="A74" s="1">
        <v>30</v>
      </c>
      <c r="B74" s="1">
        <v>1</v>
      </c>
      <c r="C74" s="1" t="s">
        <v>8</v>
      </c>
      <c r="D74" s="8">
        <v>17.609000000000002</v>
      </c>
      <c r="E74" s="1"/>
    </row>
    <row r="75" spans="1:5">
      <c r="A75" s="1">
        <v>30</v>
      </c>
      <c r="B75" s="1">
        <v>1</v>
      </c>
      <c r="C75" s="7" t="s">
        <v>9</v>
      </c>
      <c r="D75" s="8">
        <v>26.684200000000001</v>
      </c>
      <c r="E75" s="1"/>
    </row>
    <row r="76" spans="1:5">
      <c r="A76" s="1">
        <v>30</v>
      </c>
      <c r="B76" s="1">
        <v>1</v>
      </c>
      <c r="C76" s="7" t="s">
        <v>23</v>
      </c>
      <c r="D76" s="8">
        <v>38.145200000000003</v>
      </c>
      <c r="E76" s="1"/>
    </row>
    <row r="77" spans="1:5">
      <c r="A77" s="1">
        <v>30</v>
      </c>
      <c r="B77" s="1">
        <v>1</v>
      </c>
      <c r="C77" s="7" t="s">
        <v>24</v>
      </c>
      <c r="D77" s="8">
        <v>34.905999999999999</v>
      </c>
      <c r="E77" s="1"/>
    </row>
    <row r="78" spans="1:5">
      <c r="A78" s="1">
        <v>30</v>
      </c>
      <c r="B78" s="1">
        <v>1</v>
      </c>
      <c r="C78" s="7" t="s">
        <v>25</v>
      </c>
      <c r="D78" s="8">
        <v>50.3581</v>
      </c>
      <c r="E78" s="1"/>
    </row>
    <row r="79" spans="1:5">
      <c r="A79" s="1">
        <v>30</v>
      </c>
      <c r="B79" s="1">
        <v>1</v>
      </c>
      <c r="C79" s="7" t="s">
        <v>26</v>
      </c>
      <c r="D79" s="8">
        <v>63.570599999999999</v>
      </c>
      <c r="E79" s="1"/>
    </row>
    <row r="80" spans="1:5">
      <c r="A80" s="1">
        <v>30</v>
      </c>
      <c r="B80" s="1">
        <v>1</v>
      </c>
      <c r="C80" s="7" t="s">
        <v>27</v>
      </c>
      <c r="D80" s="8">
        <v>28.4011</v>
      </c>
      <c r="E80" s="1"/>
    </row>
    <row r="81" spans="1:5">
      <c r="A81" s="1">
        <v>30</v>
      </c>
      <c r="B81" s="1">
        <v>1</v>
      </c>
      <c r="C81" s="7" t="s">
        <v>28</v>
      </c>
      <c r="D81" s="8">
        <v>44.049300000000002</v>
      </c>
      <c r="E81" s="1"/>
    </row>
    <row r="82" spans="1:5">
      <c r="A82" s="1">
        <v>30</v>
      </c>
      <c r="B82" s="1">
        <v>1</v>
      </c>
      <c r="C82" s="7" t="s">
        <v>29</v>
      </c>
      <c r="D82" s="8">
        <v>54.916899999999998</v>
      </c>
      <c r="E82" s="1"/>
    </row>
    <row r="83" spans="1:5">
      <c r="A83" s="1">
        <v>30</v>
      </c>
      <c r="B83" s="1">
        <v>1</v>
      </c>
      <c r="C83" s="7" t="s">
        <v>30</v>
      </c>
      <c r="D83" s="8">
        <v>56.445999999999998</v>
      </c>
      <c r="E83" s="1"/>
    </row>
    <row r="84" spans="1:5">
      <c r="A84" s="1">
        <v>30</v>
      </c>
      <c r="B84" s="1">
        <v>1</v>
      </c>
      <c r="C84" s="7" t="s">
        <v>31</v>
      </c>
      <c r="D84" s="8">
        <v>73.366</v>
      </c>
      <c r="E84" s="1"/>
    </row>
    <row r="85" spans="1:5">
      <c r="A85" s="1">
        <v>30</v>
      </c>
      <c r="B85" s="1">
        <v>1</v>
      </c>
      <c r="C85" s="7" t="s">
        <v>32</v>
      </c>
      <c r="D85" s="8">
        <v>85.755499999999998</v>
      </c>
      <c r="E85" s="1"/>
    </row>
    <row r="86" spans="1:5">
      <c r="A86" s="1">
        <v>30</v>
      </c>
      <c r="B86" s="1">
        <v>2</v>
      </c>
      <c r="C86" s="1" t="s">
        <v>8</v>
      </c>
      <c r="D86" s="8">
        <v>16.866599999999998</v>
      </c>
      <c r="E86" s="1"/>
    </row>
    <row r="87" spans="1:5">
      <c r="A87" s="1">
        <v>30</v>
      </c>
      <c r="B87" s="1">
        <v>2</v>
      </c>
      <c r="C87" s="7" t="s">
        <v>9</v>
      </c>
      <c r="D87" s="8">
        <v>25.828399999999998</v>
      </c>
      <c r="E87" s="1"/>
    </row>
    <row r="88" spans="1:5">
      <c r="A88" s="1">
        <v>30</v>
      </c>
      <c r="B88" s="1">
        <v>2</v>
      </c>
      <c r="C88" s="7" t="s">
        <v>23</v>
      </c>
      <c r="D88" s="8">
        <v>37.199199999999998</v>
      </c>
      <c r="E88" s="1"/>
    </row>
    <row r="89" spans="1:5">
      <c r="A89" s="1">
        <v>30</v>
      </c>
      <c r="B89" s="1">
        <v>2</v>
      </c>
      <c r="C89" s="7" t="s">
        <v>24</v>
      </c>
      <c r="D89" s="8">
        <v>33.997199999999999</v>
      </c>
      <c r="E89" s="1"/>
    </row>
    <row r="90" spans="1:5">
      <c r="A90" s="1">
        <v>30</v>
      </c>
      <c r="B90" s="1">
        <v>2</v>
      </c>
      <c r="C90" s="7" t="s">
        <v>25</v>
      </c>
      <c r="D90" s="8">
        <v>49.214799999999997</v>
      </c>
      <c r="E90" s="1"/>
    </row>
    <row r="91" spans="1:5">
      <c r="A91" s="1">
        <v>30</v>
      </c>
      <c r="B91" s="1">
        <v>2</v>
      </c>
      <c r="C91" s="7" t="s">
        <v>26</v>
      </c>
      <c r="D91" s="8">
        <v>62.347999999999999</v>
      </c>
      <c r="E91" s="1"/>
    </row>
    <row r="92" spans="1:5">
      <c r="A92" s="1">
        <v>30</v>
      </c>
      <c r="B92" s="1">
        <v>2</v>
      </c>
      <c r="C92" s="7" t="s">
        <v>27</v>
      </c>
      <c r="D92" s="8">
        <v>26.4131</v>
      </c>
      <c r="E92" s="1"/>
    </row>
    <row r="93" spans="1:5">
      <c r="A93" s="1">
        <v>30</v>
      </c>
      <c r="B93" s="1">
        <v>2</v>
      </c>
      <c r="C93" s="7" t="s">
        <v>28</v>
      </c>
      <c r="D93" s="8">
        <v>41.005099999999999</v>
      </c>
      <c r="E93" s="1"/>
    </row>
    <row r="94" spans="1:5">
      <c r="A94" s="1">
        <v>30</v>
      </c>
      <c r="B94" s="1">
        <v>2</v>
      </c>
      <c r="C94" s="7" t="s">
        <v>29</v>
      </c>
      <c r="D94" s="8">
        <v>53.0199</v>
      </c>
      <c r="E94" s="1"/>
    </row>
    <row r="95" spans="1:5">
      <c r="A95" s="1">
        <v>30</v>
      </c>
      <c r="B95" s="1">
        <v>2</v>
      </c>
      <c r="C95" s="7" t="s">
        <v>30</v>
      </c>
      <c r="D95" s="8">
        <v>53.2134</v>
      </c>
      <c r="E95" s="1"/>
    </row>
    <row r="96" spans="1:5">
      <c r="A96" s="1">
        <v>30</v>
      </c>
      <c r="B96" s="1">
        <v>2</v>
      </c>
      <c r="C96" s="7" t="s">
        <v>31</v>
      </c>
      <c r="D96" s="8">
        <v>70.290599999999998</v>
      </c>
      <c r="E96" s="1"/>
    </row>
    <row r="97" spans="1:5">
      <c r="A97" s="1">
        <v>30</v>
      </c>
      <c r="B97" s="1">
        <v>2</v>
      </c>
      <c r="C97" s="7" t="s">
        <v>32</v>
      </c>
      <c r="D97" s="8">
        <v>83.753500000000003</v>
      </c>
      <c r="E97" s="1"/>
    </row>
    <row r="98" spans="1:5">
      <c r="A98" s="1">
        <v>30</v>
      </c>
      <c r="B98" s="1">
        <v>3</v>
      </c>
      <c r="C98" s="1" t="s">
        <v>8</v>
      </c>
      <c r="D98" s="8">
        <v>16.289300000000001</v>
      </c>
      <c r="E98" s="1"/>
    </row>
    <row r="99" spans="1:5">
      <c r="A99" s="1">
        <v>30</v>
      </c>
      <c r="B99" s="1">
        <v>3</v>
      </c>
      <c r="C99" s="7" t="s">
        <v>9</v>
      </c>
      <c r="D99" s="8">
        <v>25.1312</v>
      </c>
      <c r="E99" s="1"/>
    </row>
    <row r="100" spans="1:5">
      <c r="A100" s="1">
        <v>30</v>
      </c>
      <c r="B100" s="1">
        <v>3</v>
      </c>
      <c r="C100" s="7" t="s">
        <v>23</v>
      </c>
      <c r="D100" s="8">
        <v>36.461399999999998</v>
      </c>
      <c r="E100" s="1"/>
    </row>
    <row r="101" spans="1:5">
      <c r="A101" s="1">
        <v>30</v>
      </c>
      <c r="B101" s="1">
        <v>3</v>
      </c>
      <c r="C101" s="7" t="s">
        <v>24</v>
      </c>
      <c r="D101" s="8">
        <v>33.250999999999998</v>
      </c>
      <c r="E101" s="1"/>
    </row>
    <row r="102" spans="1:5">
      <c r="A102" s="1">
        <v>30</v>
      </c>
      <c r="B102" s="1">
        <v>3</v>
      </c>
      <c r="C102" s="7" t="s">
        <v>25</v>
      </c>
      <c r="D102" s="8">
        <v>48.308599999999998</v>
      </c>
      <c r="E102" s="1"/>
    </row>
    <row r="103" spans="1:5">
      <c r="A103" s="1">
        <v>30</v>
      </c>
      <c r="B103" s="1">
        <v>3</v>
      </c>
      <c r="C103" s="7" t="s">
        <v>26</v>
      </c>
      <c r="D103" s="8">
        <v>61.406300000000002</v>
      </c>
      <c r="E103" s="1"/>
    </row>
    <row r="104" spans="1:5">
      <c r="A104" s="1">
        <v>30</v>
      </c>
      <c r="B104" s="1">
        <v>3</v>
      </c>
      <c r="C104" s="7" t="s">
        <v>27</v>
      </c>
      <c r="D104" s="8">
        <v>25.119599999999998</v>
      </c>
      <c r="E104" s="1"/>
    </row>
    <row r="105" spans="1:5">
      <c r="A105" s="1">
        <v>30</v>
      </c>
      <c r="B105" s="1">
        <v>3</v>
      </c>
      <c r="C105" s="7" t="s">
        <v>28</v>
      </c>
      <c r="D105" s="8">
        <v>38.871699999999997</v>
      </c>
      <c r="E105" s="1"/>
    </row>
    <row r="106" spans="1:5">
      <c r="A106" s="1">
        <v>30</v>
      </c>
      <c r="B106" s="1">
        <v>3</v>
      </c>
      <c r="C106" s="7" t="s">
        <v>29</v>
      </c>
      <c r="D106" s="8">
        <v>51.738999999999997</v>
      </c>
      <c r="E106" s="1"/>
    </row>
    <row r="107" spans="1:5">
      <c r="A107" s="1">
        <v>30</v>
      </c>
      <c r="B107" s="1">
        <v>3</v>
      </c>
      <c r="C107" s="7" t="s">
        <v>30</v>
      </c>
      <c r="D107" s="8">
        <v>50.839599999999997</v>
      </c>
      <c r="E107" s="1"/>
    </row>
    <row r="108" spans="1:5">
      <c r="A108" s="1">
        <v>30</v>
      </c>
      <c r="B108" s="1">
        <v>3</v>
      </c>
      <c r="C108" s="7" t="s">
        <v>31</v>
      </c>
      <c r="D108" s="8">
        <v>68.169399999999996</v>
      </c>
      <c r="E108" s="1"/>
    </row>
    <row r="109" spans="1:5">
      <c r="A109" s="1">
        <v>30</v>
      </c>
      <c r="B109" s="1">
        <v>3</v>
      </c>
      <c r="C109" s="7" t="s">
        <v>32</v>
      </c>
      <c r="D109" s="8">
        <v>82.401300000000006</v>
      </c>
      <c r="E109" s="1"/>
    </row>
    <row r="110" spans="1:5">
      <c r="A110" s="1">
        <v>30</v>
      </c>
      <c r="B110" s="1">
        <v>4</v>
      </c>
      <c r="C110" s="1" t="s">
        <v>8</v>
      </c>
      <c r="D110" s="8">
        <v>15.845000000000001</v>
      </c>
      <c r="E110" s="1"/>
    </row>
    <row r="111" spans="1:5">
      <c r="A111" s="1">
        <v>30</v>
      </c>
      <c r="B111" s="1">
        <v>4</v>
      </c>
      <c r="C111" s="7" t="s">
        <v>9</v>
      </c>
      <c r="D111" s="8">
        <v>24.5718</v>
      </c>
      <c r="E111" s="1"/>
    </row>
    <row r="112" spans="1:5">
      <c r="A112" s="1">
        <v>30</v>
      </c>
      <c r="B112" s="1">
        <v>4</v>
      </c>
      <c r="C112" s="7" t="s">
        <v>23</v>
      </c>
      <c r="D112" s="8">
        <v>35.895099999999999</v>
      </c>
      <c r="E112" s="1"/>
    </row>
    <row r="113" spans="1:5">
      <c r="A113" s="1">
        <v>30</v>
      </c>
      <c r="B113" s="1">
        <v>4</v>
      </c>
      <c r="C113" s="7" t="s">
        <v>24</v>
      </c>
      <c r="D113" s="8">
        <v>32.649700000000003</v>
      </c>
      <c r="E113" s="1"/>
    </row>
    <row r="114" spans="1:5">
      <c r="A114" s="1">
        <v>30</v>
      </c>
      <c r="B114" s="1">
        <v>4</v>
      </c>
      <c r="C114" s="7" t="s">
        <v>25</v>
      </c>
      <c r="D114" s="8">
        <v>47.602600000000002</v>
      </c>
      <c r="E114" s="1"/>
    </row>
    <row r="115" spans="1:5">
      <c r="A115" s="1">
        <v>30</v>
      </c>
      <c r="B115" s="1">
        <v>4</v>
      </c>
      <c r="C115" s="7" t="s">
        <v>26</v>
      </c>
      <c r="D115" s="8">
        <v>60.694899999999997</v>
      </c>
      <c r="E115" s="1"/>
    </row>
    <row r="116" spans="1:5">
      <c r="A116" s="1">
        <v>30</v>
      </c>
      <c r="B116" s="1">
        <v>4</v>
      </c>
      <c r="C116" s="7" t="s">
        <v>27</v>
      </c>
      <c r="D116" s="8">
        <v>24.301100000000002</v>
      </c>
      <c r="E116" s="1"/>
    </row>
    <row r="117" spans="1:5">
      <c r="A117" s="1">
        <v>30</v>
      </c>
      <c r="B117" s="1">
        <v>4</v>
      </c>
      <c r="C117" s="7" t="s">
        <v>28</v>
      </c>
      <c r="D117" s="8">
        <v>37.388199999999998</v>
      </c>
      <c r="E117" s="1"/>
    </row>
    <row r="118" spans="1:5">
      <c r="A118" s="1">
        <v>30</v>
      </c>
      <c r="B118" s="1">
        <v>4</v>
      </c>
      <c r="C118" s="7" t="s">
        <v>29</v>
      </c>
      <c r="D118" s="8">
        <v>50.898299999999999</v>
      </c>
      <c r="E118" s="1"/>
    </row>
    <row r="119" spans="1:5">
      <c r="A119" s="1">
        <v>30</v>
      </c>
      <c r="B119" s="1">
        <v>4</v>
      </c>
      <c r="C119" s="7" t="s">
        <v>30</v>
      </c>
      <c r="D119" s="8">
        <v>49.124200000000002</v>
      </c>
      <c r="E119" s="1"/>
    </row>
    <row r="120" spans="1:5">
      <c r="A120" s="1">
        <v>30</v>
      </c>
      <c r="B120" s="1">
        <v>4</v>
      </c>
      <c r="C120" s="7" t="s">
        <v>31</v>
      </c>
      <c r="D120" s="8">
        <v>66.730500000000006</v>
      </c>
      <c r="E120" s="1"/>
    </row>
    <row r="121" spans="1:5">
      <c r="A121" s="1">
        <v>30</v>
      </c>
      <c r="B121" s="1">
        <v>4</v>
      </c>
      <c r="C121" s="7" t="s">
        <v>32</v>
      </c>
      <c r="D121" s="8">
        <v>81.539400000000001</v>
      </c>
      <c r="E121" s="1"/>
    </row>
    <row r="122" spans="1:5">
      <c r="A122" s="1">
        <v>30</v>
      </c>
      <c r="B122" s="1"/>
      <c r="C122" s="1" t="s">
        <v>8</v>
      </c>
      <c r="D122" s="8">
        <v>15.345599999999999</v>
      </c>
      <c r="E122" s="1"/>
    </row>
    <row r="123" spans="1:5">
      <c r="A123" s="1">
        <v>30</v>
      </c>
      <c r="B123" s="7"/>
      <c r="C123" s="7" t="s">
        <v>9</v>
      </c>
      <c r="D123" s="8">
        <v>23.408100000000001</v>
      </c>
      <c r="E123" s="1"/>
    </row>
    <row r="124" spans="1:5">
      <c r="A124" s="1">
        <v>30</v>
      </c>
      <c r="B124" s="7"/>
      <c r="C124" s="7" t="s">
        <v>23</v>
      </c>
      <c r="D124" s="8">
        <v>34.884599999999999</v>
      </c>
      <c r="E124" s="1"/>
    </row>
    <row r="125" spans="1:5">
      <c r="A125" s="1">
        <v>30</v>
      </c>
      <c r="B125" s="7"/>
      <c r="C125" s="7" t="s">
        <v>24</v>
      </c>
      <c r="D125" s="8">
        <v>30.858699999999999</v>
      </c>
      <c r="E125" s="1"/>
    </row>
    <row r="126" spans="1:5">
      <c r="A126" s="1">
        <v>30</v>
      </c>
      <c r="B126" s="7"/>
      <c r="C126" s="7" t="s">
        <v>25</v>
      </c>
      <c r="D126" s="8">
        <v>45.545299999999997</v>
      </c>
      <c r="E126" s="1"/>
    </row>
    <row r="127" spans="1:5">
      <c r="A127" s="1">
        <v>30</v>
      </c>
      <c r="B127" s="7"/>
      <c r="C127" s="7" t="s">
        <v>26</v>
      </c>
      <c r="D127" s="8">
        <v>59.222799999999999</v>
      </c>
      <c r="E127" s="1"/>
    </row>
    <row r="128" spans="1:5">
      <c r="A128" s="1">
        <v>30</v>
      </c>
      <c r="B128" s="7"/>
      <c r="C128" s="7" t="s">
        <v>27</v>
      </c>
      <c r="D128" s="8">
        <v>25.263400000000001</v>
      </c>
      <c r="E128" s="1"/>
    </row>
    <row r="129" spans="1:5">
      <c r="A129" s="1">
        <v>30</v>
      </c>
      <c r="B129" s="7"/>
      <c r="C129" s="7" t="s">
        <v>28</v>
      </c>
      <c r="D129" s="8">
        <v>36.561300000000003</v>
      </c>
      <c r="E129" s="1"/>
    </row>
    <row r="130" spans="1:5">
      <c r="A130" s="1">
        <v>30</v>
      </c>
      <c r="B130" s="7"/>
      <c r="C130" s="7" t="s">
        <v>29</v>
      </c>
      <c r="D130" s="8">
        <v>51.354999999999997</v>
      </c>
      <c r="E130" s="1"/>
    </row>
    <row r="131" spans="1:5">
      <c r="A131" s="1">
        <v>30</v>
      </c>
      <c r="B131" s="7"/>
      <c r="C131" s="7" t="s">
        <v>30</v>
      </c>
      <c r="D131" s="8">
        <v>46.738</v>
      </c>
      <c r="E131" s="1"/>
    </row>
    <row r="132" spans="1:5">
      <c r="A132" s="1">
        <v>30</v>
      </c>
      <c r="B132" s="7"/>
      <c r="C132" s="7" t="s">
        <v>31</v>
      </c>
      <c r="D132" s="8">
        <v>64.7654</v>
      </c>
      <c r="E132" s="1"/>
    </row>
    <row r="133" spans="1:5">
      <c r="A133" s="1">
        <v>30</v>
      </c>
      <c r="B133" s="7"/>
      <c r="C133" s="7" t="s">
        <v>32</v>
      </c>
      <c r="D133" s="8">
        <v>81.222499999999997</v>
      </c>
      <c r="E133" s="1"/>
    </row>
    <row r="134" spans="1:5">
      <c r="A134" s="1">
        <v>40</v>
      </c>
      <c r="B134" s="1"/>
      <c r="C134" s="1" t="s">
        <v>8</v>
      </c>
      <c r="D134" s="8">
        <v>14.4777</v>
      </c>
      <c r="E134" s="1"/>
    </row>
    <row r="135" spans="1:5">
      <c r="A135" s="1">
        <v>40</v>
      </c>
      <c r="B135" s="7"/>
      <c r="C135" s="7" t="s">
        <v>9</v>
      </c>
      <c r="D135" s="8">
        <v>21.897099999999998</v>
      </c>
      <c r="E135" s="1"/>
    </row>
    <row r="136" spans="1:5">
      <c r="A136" s="1">
        <v>40</v>
      </c>
      <c r="B136" s="7"/>
      <c r="C136" s="7" t="s">
        <v>23</v>
      </c>
      <c r="D136" s="8">
        <v>32.5349</v>
      </c>
      <c r="E136" s="1"/>
    </row>
    <row r="137" spans="1:5">
      <c r="A137" s="1">
        <v>40</v>
      </c>
      <c r="B137" s="7"/>
      <c r="C137" s="7" t="s">
        <v>24</v>
      </c>
      <c r="D137" s="8">
        <v>28.686699999999998</v>
      </c>
      <c r="E137" s="1"/>
    </row>
    <row r="138" spans="1:5">
      <c r="A138" s="1">
        <v>40</v>
      </c>
      <c r="B138" s="7"/>
      <c r="C138" s="7" t="s">
        <v>25</v>
      </c>
      <c r="D138" s="8">
        <v>42.308500000000002</v>
      </c>
      <c r="E138" s="1"/>
    </row>
    <row r="139" spans="1:5">
      <c r="A139" s="1">
        <v>40</v>
      </c>
      <c r="B139" s="7"/>
      <c r="C139" s="7" t="s">
        <v>26</v>
      </c>
      <c r="D139" s="8">
        <v>54.8521</v>
      </c>
      <c r="E139" s="1"/>
    </row>
    <row r="140" spans="1:5">
      <c r="A140" s="1">
        <v>40</v>
      </c>
      <c r="B140" s="7"/>
      <c r="C140" s="7" t="s">
        <v>27</v>
      </c>
      <c r="D140" s="8">
        <v>23.343900000000001</v>
      </c>
      <c r="E140" s="1"/>
    </row>
    <row r="141" spans="1:5">
      <c r="A141" s="1">
        <v>40</v>
      </c>
      <c r="B141" s="7"/>
      <c r="C141" s="7" t="s">
        <v>28</v>
      </c>
      <c r="D141" s="8">
        <v>33.495800000000003</v>
      </c>
      <c r="E141" s="1"/>
    </row>
    <row r="142" spans="1:5">
      <c r="A142" s="1">
        <v>40</v>
      </c>
      <c r="B142" s="7"/>
      <c r="C142" s="7" t="s">
        <v>29</v>
      </c>
      <c r="D142" s="8">
        <v>46.940600000000003</v>
      </c>
      <c r="E142" s="1"/>
    </row>
    <row r="143" spans="1:5">
      <c r="A143" s="1">
        <v>40</v>
      </c>
      <c r="B143" s="7"/>
      <c r="C143" s="7" t="s">
        <v>30</v>
      </c>
      <c r="D143" s="8">
        <v>42.567300000000003</v>
      </c>
      <c r="E143" s="1"/>
    </row>
    <row r="144" spans="1:5">
      <c r="A144" s="1">
        <v>40</v>
      </c>
      <c r="B144" s="7"/>
      <c r="C144" s="7" t="s">
        <v>31</v>
      </c>
      <c r="D144" s="8">
        <v>59.012799999999999</v>
      </c>
      <c r="E144" s="1"/>
    </row>
    <row r="145" spans="1:5">
      <c r="A145" s="1">
        <v>40</v>
      </c>
      <c r="B145" s="7"/>
      <c r="C145" s="7" t="s">
        <v>32</v>
      </c>
      <c r="D145" s="8">
        <v>73.880799999999994</v>
      </c>
      <c r="E145" s="1"/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63B47-5A98-1743-BFC1-2869D3E1C93F}">
  <dimension ref="A1:I166"/>
  <sheetViews>
    <sheetView tabSelected="1" topLeftCell="A26" workbookViewId="0">
      <selection activeCell="H64" sqref="H64"/>
    </sheetView>
  </sheetViews>
  <sheetFormatPr baseColWidth="10" defaultColWidth="11.5" defaultRowHeight="16"/>
  <cols>
    <col min="1" max="3" width="20.83203125" customWidth="1"/>
    <col min="4" max="5" width="20.83203125" style="9" customWidth="1"/>
    <col min="6" max="6" width="20.83203125" style="4" customWidth="1"/>
    <col min="7" max="7" width="20.83203125" style="3" customWidth="1"/>
    <col min="8" max="9" width="20.83203125" style="6" customWidth="1"/>
    <col min="10" max="10" width="20.83203125" customWidth="1"/>
  </cols>
  <sheetData>
    <row r="1" spans="1:9">
      <c r="A1" s="1" t="s">
        <v>0</v>
      </c>
      <c r="B1" s="1" t="s">
        <v>1</v>
      </c>
      <c r="C1" s="2" t="s">
        <v>4</v>
      </c>
      <c r="D1" s="2" t="s">
        <v>17</v>
      </c>
      <c r="E1" s="3" t="s">
        <v>20</v>
      </c>
      <c r="F1" s="5" t="s">
        <v>18</v>
      </c>
      <c r="G1" s="5" t="s">
        <v>19</v>
      </c>
      <c r="H1" s="1" t="s">
        <v>21</v>
      </c>
      <c r="I1"/>
    </row>
    <row r="2" spans="1:9">
      <c r="A2" s="1" t="s">
        <v>8</v>
      </c>
      <c r="B2" s="1" t="s">
        <v>5</v>
      </c>
      <c r="C2" s="2">
        <v>-0.32102410123262609</v>
      </c>
      <c r="D2" s="2">
        <v>0.2024799686763378</v>
      </c>
      <c r="E2" s="3">
        <v>1.0558870175354309</v>
      </c>
      <c r="F2" s="5">
        <f>IF(Table13[[#This Row],[Value (cos)]]="", "", ACOS(Table13[[#This Row],[Value (cos)]])/PI()*180)</f>
        <v>108.72486948963591</v>
      </c>
      <c r="G2" s="5">
        <f>IF(Table13[[#This Row],[Std (cos)]]="","",Table13[[#This Row],[Std (cos)]]*Table13[[#This Row],[Derivative]]/PI()*180)</f>
        <v>12.249606771446032</v>
      </c>
      <c r="H2" s="1"/>
      <c r="I2"/>
    </row>
    <row r="3" spans="1:9">
      <c r="A3" s="1" t="s">
        <v>8</v>
      </c>
      <c r="B3" s="1" t="s">
        <v>6</v>
      </c>
      <c r="C3" s="2">
        <v>-0.33184769792999441</v>
      </c>
      <c r="D3" s="2">
        <v>0.19248656844005599</v>
      </c>
      <c r="E3" s="3">
        <v>1.060071071877525</v>
      </c>
      <c r="F3" s="5">
        <f>IF(Table13[[#This Row],[Value (cos)]]="", "", ACOS(Table13[[#This Row],[Value (cos)]])/PI()*180)</f>
        <v>109.38096166134061</v>
      </c>
      <c r="G3" s="5">
        <f>IF(Table13[[#This Row],[Std (cos)]]="","",Table13[[#This Row],[Std (cos)]]*Table13[[#This Row],[Derivative]]/PI()*180)</f>
        <v>11.691171891785819</v>
      </c>
      <c r="H3" s="1"/>
      <c r="I3"/>
    </row>
    <row r="4" spans="1:9">
      <c r="A4" s="1" t="s">
        <v>8</v>
      </c>
      <c r="B4" s="1" t="s">
        <v>7</v>
      </c>
      <c r="C4" s="2">
        <v>-0.7232546780975071</v>
      </c>
      <c r="D4" s="2">
        <v>0.13832097226191881</v>
      </c>
      <c r="E4" s="3">
        <v>1.448055217513242</v>
      </c>
      <c r="F4" s="5">
        <f>IF(Table13[[#This Row],[Value (cos)]]="", "", ACOS(Table13[[#This Row],[Value (cos)]])/PI()*180)</f>
        <v>136.32385061478703</v>
      </c>
      <c r="G4" s="5">
        <f>IF(Table13[[#This Row],[Std (cos)]]="","",Table13[[#This Row],[Std (cos)]]*Table13[[#This Row],[Derivative]]/PI()*180)</f>
        <v>11.476138691109654</v>
      </c>
      <c r="H4" s="1"/>
      <c r="I4"/>
    </row>
    <row r="5" spans="1:9">
      <c r="A5" s="1" t="s">
        <v>9</v>
      </c>
      <c r="B5" s="1" t="s">
        <v>5</v>
      </c>
      <c r="C5" s="2">
        <v>-0.32345937225774568</v>
      </c>
      <c r="D5" s="2">
        <v>0.18537065440042019</v>
      </c>
      <c r="E5" s="3">
        <v>1.0568120390902229</v>
      </c>
      <c r="F5" s="5">
        <f>IF(Table13[[#This Row],[Value (cos)]]="", "", ACOS(Table13[[#This Row],[Value (cos)]])/PI()*180)</f>
        <v>108.87226262384998</v>
      </c>
      <c r="G5" s="5">
        <f>IF(Table13[[#This Row],[Std (cos)]]="","",Table13[[#This Row],[Std (cos)]]*Table13[[#This Row],[Derivative]]/PI()*180)</f>
        <v>11.224354318278138</v>
      </c>
      <c r="H5" s="1"/>
      <c r="I5"/>
    </row>
    <row r="6" spans="1:9">
      <c r="A6" s="1" t="s">
        <v>9</v>
      </c>
      <c r="B6" s="1" t="s">
        <v>6</v>
      </c>
      <c r="C6" s="2">
        <v>-0.2695521983370433</v>
      </c>
      <c r="D6" s="2">
        <v>0.18214412215839609</v>
      </c>
      <c r="E6" s="3">
        <v>1.038436933159699</v>
      </c>
      <c r="F6" s="5">
        <f>IF(Table13[[#This Row],[Value (cos)]]="", "", ACOS(Table13[[#This Row],[Value (cos)]])/PI()*180)</f>
        <v>105.63762178886736</v>
      </c>
      <c r="G6" s="5">
        <f>IF(Table13[[#This Row],[Std (cos)]]="","",Table13[[#This Row],[Std (cos)]]*Table13[[#This Row],[Derivative]]/PI()*180)</f>
        <v>10.837220735921345</v>
      </c>
      <c r="H6" s="1"/>
      <c r="I6"/>
    </row>
    <row r="7" spans="1:9">
      <c r="A7" s="1" t="s">
        <v>9</v>
      </c>
      <c r="B7" s="1" t="s">
        <v>7</v>
      </c>
      <c r="C7" s="2">
        <v>-0.77463648681253405</v>
      </c>
      <c r="D7" s="2">
        <v>0.1129116777119137</v>
      </c>
      <c r="E7" s="3">
        <v>1.58126076323581</v>
      </c>
      <c r="F7" s="5">
        <f>IF(Table13[[#This Row],[Value (cos)]]="", "", ACOS(Table13[[#This Row],[Value (cos)]])/PI()*180)</f>
        <v>140.77208683205106</v>
      </c>
      <c r="G7" s="5">
        <f>IF(Table13[[#This Row],[Std (cos)]]="","",Table13[[#This Row],[Std (cos)]]*Table13[[#This Row],[Derivative]]/PI()*180)</f>
        <v>10.229749227715146</v>
      </c>
      <c r="H7" s="1"/>
      <c r="I7"/>
    </row>
    <row r="8" spans="1:9">
      <c r="A8" s="1" t="s">
        <v>10</v>
      </c>
      <c r="B8" s="1" t="s">
        <v>5</v>
      </c>
      <c r="C8" s="2">
        <v>-0.27639045908831372</v>
      </c>
      <c r="D8" s="2">
        <v>0.16128145986690201</v>
      </c>
      <c r="E8" s="3">
        <v>1.040533538962237</v>
      </c>
      <c r="F8" s="5">
        <f>IF(Table13[[#This Row],[Value (cos)]]="", "", ACOS(Table13[[#This Row],[Value (cos)]])/PI()*180)</f>
        <v>106.0448935929596</v>
      </c>
      <c r="G8" s="5">
        <f>IF(Table13[[#This Row],[Std (cos)]]="","",Table13[[#This Row],[Std (cos)]]*Table13[[#This Row],[Derivative]]/PI()*180)</f>
        <v>9.6153071411908471</v>
      </c>
      <c r="H8" s="1"/>
      <c r="I8"/>
    </row>
    <row r="9" spans="1:9">
      <c r="A9" s="1" t="s">
        <v>10</v>
      </c>
      <c r="B9" s="1" t="s">
        <v>6</v>
      </c>
      <c r="C9" s="2">
        <v>-0.27718476712745649</v>
      </c>
      <c r="D9" s="2">
        <v>0.1607768138034005</v>
      </c>
      <c r="E9" s="3">
        <v>1.0407813148040359</v>
      </c>
      <c r="F9" s="5">
        <f>IF(Table13[[#This Row],[Value (cos)]]="", "", ACOS(Table13[[#This Row],[Value (cos)]])/PI()*180)</f>
        <v>106.09225442762396</v>
      </c>
      <c r="G9" s="5">
        <f>IF(Table13[[#This Row],[Std (cos)]]="","",Table13[[#This Row],[Std (cos)]]*Table13[[#This Row],[Derivative]]/PI()*180)</f>
        <v>9.5875035308724943</v>
      </c>
      <c r="H9" s="1"/>
      <c r="I9"/>
    </row>
    <row r="10" spans="1:9">
      <c r="A10" s="1" t="s">
        <v>10</v>
      </c>
      <c r="B10" s="1" t="s">
        <v>7</v>
      </c>
      <c r="C10" s="2">
        <v>-0.82134670598044057</v>
      </c>
      <c r="D10" s="2">
        <v>9.2958334838417103E-2</v>
      </c>
      <c r="E10" s="3">
        <v>1.7530656235606199</v>
      </c>
      <c r="F10" s="5">
        <f>IF(Table13[[#This Row],[Value (cos)]]="", "", ACOS(Table13[[#This Row],[Value (cos)]])/PI()*180)</f>
        <v>145.21983228563718</v>
      </c>
      <c r="G10" s="5">
        <f>IF(Table13[[#This Row],[Std (cos)]]="","",Table13[[#This Row],[Std (cos)]]*Table13[[#This Row],[Derivative]]/PI()*180)</f>
        <v>9.3370383291551011</v>
      </c>
      <c r="H10" s="1"/>
      <c r="I10"/>
    </row>
    <row r="11" spans="1:9">
      <c r="A11" s="1" t="s">
        <v>11</v>
      </c>
      <c r="B11" s="1" t="s">
        <v>5</v>
      </c>
      <c r="C11" s="2">
        <v>-0.35409072734093477</v>
      </c>
      <c r="D11" s="2">
        <v>0.17251968143527929</v>
      </c>
      <c r="E11" s="3">
        <v>1.069277327422347</v>
      </c>
      <c r="F11" s="5">
        <f>IF(Table13[[#This Row],[Value (cos)]]="", "", ACOS(Table13[[#This Row],[Value (cos)]])/PI()*180)</f>
        <v>110.73772745424894</v>
      </c>
      <c r="G11" s="5">
        <f>IF(Table13[[#This Row],[Std (cos)]]="","",Table13[[#This Row],[Std (cos)]]*Table13[[#This Row],[Derivative]]/PI()*180)</f>
        <v>10.569431737999054</v>
      </c>
      <c r="H11" s="1"/>
      <c r="I11"/>
    </row>
    <row r="12" spans="1:9">
      <c r="A12" s="1" t="s">
        <v>11</v>
      </c>
      <c r="B12" s="1" t="s">
        <v>6</v>
      </c>
      <c r="C12" s="2">
        <v>-0.21422436169934531</v>
      </c>
      <c r="D12" s="2">
        <v>0.15913142863189861</v>
      </c>
      <c r="E12" s="3">
        <v>1.023767288662697</v>
      </c>
      <c r="F12" s="5">
        <f>IF(Table13[[#This Row],[Value (cos)]]="", "", ACOS(Table13[[#This Row],[Value (cos)]])/PI()*180)</f>
        <v>102.37002629931223</v>
      </c>
      <c r="G12" s="5">
        <f>IF(Table13[[#This Row],[Std (cos)]]="","",Table13[[#This Row],[Std (cos)]]*Table13[[#This Row],[Derivative]]/PI()*180)</f>
        <v>9.3342589110532828</v>
      </c>
      <c r="H12" s="1"/>
      <c r="I12"/>
    </row>
    <row r="13" spans="1:9">
      <c r="A13" s="1" t="s">
        <v>11</v>
      </c>
      <c r="B13" s="1" t="s">
        <v>7</v>
      </c>
      <c r="C13" s="2">
        <v>-0.77720624095295554</v>
      </c>
      <c r="D13" s="2">
        <v>0.136516918986058</v>
      </c>
      <c r="E13" s="3">
        <v>1.5892037259731191</v>
      </c>
      <c r="F13" s="5">
        <f>IF(Table13[[#This Row],[Value (cos)]]="", "", ACOS(Table13[[#This Row],[Value (cos)]])/PI()*180)</f>
        <v>141.00548840471913</v>
      </c>
      <c r="G13" s="5">
        <f>IF(Table13[[#This Row],[Std (cos)]]="","",Table13[[#This Row],[Std (cos)]]*Table13[[#This Row],[Derivative]]/PI()*180)</f>
        <v>12.430502500494311</v>
      </c>
      <c r="H13" s="1"/>
      <c r="I13"/>
    </row>
    <row r="14" spans="1:9">
      <c r="A14" s="1" t="s">
        <v>12</v>
      </c>
      <c r="B14" s="1" t="s">
        <v>5</v>
      </c>
      <c r="C14" s="2">
        <v>-0.28138785681303252</v>
      </c>
      <c r="D14" s="2">
        <v>0.14962048943722209</v>
      </c>
      <c r="E14" s="3">
        <v>1.0421072615550351</v>
      </c>
      <c r="F14" s="5">
        <f>IF(Table13[[#This Row],[Value (cos)]]="", "", ACOS(Table13[[#This Row],[Value (cos)]])/PI()*180)</f>
        <v>106.34305380989565</v>
      </c>
      <c r="G14" s="5">
        <f>IF(Table13[[#This Row],[Std (cos)]]="","",Table13[[#This Row],[Std (cos)]]*Table13[[#This Row],[Derivative]]/PI()*180)</f>
        <v>8.9335922343467455</v>
      </c>
      <c r="H14" s="1"/>
      <c r="I14"/>
    </row>
    <row r="15" spans="1:9">
      <c r="A15" s="1" t="s">
        <v>12</v>
      </c>
      <c r="B15" s="1" t="s">
        <v>6</v>
      </c>
      <c r="C15" s="2">
        <v>-0.24355238180185279</v>
      </c>
      <c r="D15" s="2">
        <v>0.1402615463709237</v>
      </c>
      <c r="E15" s="3">
        <v>1.0310471551629281</v>
      </c>
      <c r="F15" s="5">
        <f>IF(Table13[[#This Row],[Value (cos)]]="", "", ACOS(Table13[[#This Row],[Value (cos)]])/PI()*180)</f>
        <v>104.09630012557567</v>
      </c>
      <c r="G15" s="5">
        <f>IF(Table13[[#This Row],[Std (cos)]]="","",Table13[[#This Row],[Std (cos)]]*Table13[[#This Row],[Derivative]]/PI()*180)</f>
        <v>8.2859018262167918</v>
      </c>
      <c r="H15" s="1"/>
      <c r="I15"/>
    </row>
    <row r="16" spans="1:9">
      <c r="A16" s="1" t="s">
        <v>12</v>
      </c>
      <c r="B16" s="1" t="s">
        <v>7</v>
      </c>
      <c r="C16" s="2">
        <v>-0.84669829484207981</v>
      </c>
      <c r="D16" s="2">
        <v>6.6855717328829778E-2</v>
      </c>
      <c r="E16" s="3">
        <v>1.8794402920466979</v>
      </c>
      <c r="F16" s="5">
        <f>IF(Table13[[#This Row],[Value (cos)]]="", "", ACOS(Table13[[#This Row],[Value (cos)]])/PI()*180)</f>
        <v>147.85435326124076</v>
      </c>
      <c r="G16" s="5">
        <f>IF(Table13[[#This Row],[Std (cos)]]="","",Table13[[#This Row],[Std (cos)]]*Table13[[#This Row],[Derivative]]/PI()*180)</f>
        <v>7.1992908362654058</v>
      </c>
      <c r="H16" s="1"/>
      <c r="I16"/>
    </row>
    <row r="17" spans="1:9">
      <c r="A17" s="1" t="s">
        <v>13</v>
      </c>
      <c r="B17" s="1" t="s">
        <v>5</v>
      </c>
      <c r="C17" s="2">
        <v>-0.24970910154166789</v>
      </c>
      <c r="D17" s="2">
        <v>0.13815395723258489</v>
      </c>
      <c r="E17" s="3">
        <v>1.0327154979411961</v>
      </c>
      <c r="F17" s="5">
        <f>IF(Table13[[#This Row],[Value (cos)]]="", "", ACOS(Table13[[#This Row],[Value (cos)]])/PI()*180)</f>
        <v>104.46029898744544</v>
      </c>
      <c r="G17" s="5">
        <f>IF(Table13[[#This Row],[Std (cos)]]="","",Table13[[#This Row],[Std (cos)]]*Table13[[#This Row],[Derivative]]/PI()*180)</f>
        <v>8.1746027331500422</v>
      </c>
      <c r="H17" s="1"/>
      <c r="I17"/>
    </row>
    <row r="18" spans="1:9">
      <c r="A18" s="1" t="s">
        <v>13</v>
      </c>
      <c r="B18" s="1" t="s">
        <v>6</v>
      </c>
      <c r="C18" s="2">
        <v>-0.25029766913568963</v>
      </c>
      <c r="D18" s="2">
        <v>0.13703571642469359</v>
      </c>
      <c r="E18" s="3">
        <v>1.0328775992661441</v>
      </c>
      <c r="F18" s="5">
        <f>IF(Table13[[#This Row],[Value (cos)]]="", "", ACOS(Table13[[#This Row],[Value (cos)]])/PI()*180)</f>
        <v>104.49512740486695</v>
      </c>
      <c r="G18" s="5">
        <f>IF(Table13[[#This Row],[Std (cos)]]="","",Table13[[#This Row],[Std (cos)]]*Table13[[#This Row],[Derivative]]/PI()*180)</f>
        <v>8.109708906369347</v>
      </c>
      <c r="H18" s="1"/>
      <c r="I18"/>
    </row>
    <row r="19" spans="1:9">
      <c r="A19" s="1" t="s">
        <v>13</v>
      </c>
      <c r="B19" s="1" t="s">
        <v>7</v>
      </c>
      <c r="C19" s="2">
        <v>-0.87023797569117955</v>
      </c>
      <c r="D19" s="2">
        <v>6.0944384713478392E-2</v>
      </c>
      <c r="E19" s="3">
        <v>2.0299145588186969</v>
      </c>
      <c r="F19" s="5">
        <f>IF(Table13[[#This Row],[Value (cos)]]="", "", ACOS(Table13[[#This Row],[Value (cos)]])/PI()*180)</f>
        <v>150.48630559211676</v>
      </c>
      <c r="G19" s="5">
        <f>IF(Table13[[#This Row],[Std (cos)]]="","",Table13[[#This Row],[Std (cos)]]*Table13[[#This Row],[Derivative]]/PI()*180)</f>
        <v>7.0881693907768959</v>
      </c>
      <c r="H19" s="1"/>
      <c r="I19"/>
    </row>
    <row r="20" spans="1:9">
      <c r="A20" s="1" t="s">
        <v>36</v>
      </c>
      <c r="B20" s="1" t="s">
        <v>5</v>
      </c>
      <c r="C20" s="2">
        <v>-0.26799359419898883</v>
      </c>
      <c r="D20" s="2">
        <v>0.17687772350782269</v>
      </c>
      <c r="E20" s="3">
        <v>1.037968154839866</v>
      </c>
      <c r="F20" s="5">
        <f>IF(Table13[[#This Row],[Value (cos)]]="", "", ACOS(Table13[[#This Row],[Value (cos)]])/PI()*180)</f>
        <v>105.54490883262645</v>
      </c>
      <c r="G20" s="5">
        <f>IF(Table13[[#This Row],[Std (cos)]]="","",Table13[[#This Row],[Std (cos)]]*Table13[[#This Row],[Derivative]]/PI()*180)</f>
        <v>10.519129504757032</v>
      </c>
      <c r="H20" s="1"/>
      <c r="I20"/>
    </row>
    <row r="21" spans="1:9">
      <c r="A21" s="1" t="s">
        <v>36</v>
      </c>
      <c r="B21" s="1" t="s">
        <v>6</v>
      </c>
      <c r="C21" s="2">
        <v>-0.2774838617731839</v>
      </c>
      <c r="D21" s="2">
        <v>0.196363457119486</v>
      </c>
      <c r="E21" s="3">
        <v>1.0408748444402769</v>
      </c>
      <c r="F21" s="5">
        <f>IF(Table13[[#This Row],[Value (cos)]]="", "", ACOS(Table13[[#This Row],[Value (cos)]])/PI()*180)</f>
        <v>106.11009095343933</v>
      </c>
      <c r="G21" s="5">
        <f>IF(Table13[[#This Row],[Std (cos)]]="","",Table13[[#This Row],[Std (cos)]]*Table13[[#This Row],[Derivative]]/PI()*180)</f>
        <v>11.710671934791133</v>
      </c>
      <c r="H21" s="1"/>
      <c r="I21"/>
    </row>
    <row r="22" spans="1:9">
      <c r="A22" s="1" t="s">
        <v>36</v>
      </c>
      <c r="B22" s="1" t="s">
        <v>7</v>
      </c>
      <c r="C22" s="2">
        <v>-0.81329998597946496</v>
      </c>
      <c r="D22" s="2">
        <v>0.13350658666608681</v>
      </c>
      <c r="E22" s="3">
        <v>1.7186719761298139</v>
      </c>
      <c r="F22" s="5">
        <f>IF(Table13[[#This Row],[Value (cos)]]="", "", ACOS(Table13[[#This Row],[Value (cos)]])/PI()*180)</f>
        <v>144.41961351507041</v>
      </c>
      <c r="G22" s="5">
        <f>IF(Table13[[#This Row],[Std (cos)]]="","",Table13[[#This Row],[Std (cos)]]*Table13[[#This Row],[Derivative]]/PI()*180)</f>
        <v>13.146747461521096</v>
      </c>
      <c r="H22" s="1"/>
      <c r="I22"/>
    </row>
    <row r="23" spans="1:9">
      <c r="A23" s="1" t="s">
        <v>37</v>
      </c>
      <c r="B23" s="1" t="s">
        <v>5</v>
      </c>
      <c r="C23" s="2">
        <v>-0.25808828365545711</v>
      </c>
      <c r="D23" s="2">
        <v>0.13765449088574411</v>
      </c>
      <c r="E23" s="3">
        <v>1.03506667504877</v>
      </c>
      <c r="F23" s="5">
        <f>IF(Table13[[#This Row],[Value (cos)]]="", "", ACOS(Table13[[#This Row],[Value (cos)]])/PI()*180)</f>
        <v>104.95665784402556</v>
      </c>
      <c r="G23" s="5">
        <f>IF(Table13[[#This Row],[Std (cos)]]="","",Table13[[#This Row],[Std (cos)]]*Table13[[#This Row],[Derivative]]/PI()*180)</f>
        <v>8.1635929738660735</v>
      </c>
      <c r="H23" s="1"/>
      <c r="I23"/>
    </row>
    <row r="24" spans="1:9">
      <c r="A24" s="1" t="s">
        <v>37</v>
      </c>
      <c r="B24" s="1" t="s">
        <v>6</v>
      </c>
      <c r="C24" s="2">
        <v>-0.21835201152408301</v>
      </c>
      <c r="D24" s="2">
        <v>0.1334573934634829</v>
      </c>
      <c r="E24" s="3">
        <v>1.0247265776790251</v>
      </c>
      <c r="F24" s="5">
        <f>IF(Table13[[#This Row],[Value (cos)]]="", "", ACOS(Table13[[#This Row],[Value (cos)]])/PI()*180)</f>
        <v>102.61225712453606</v>
      </c>
      <c r="G24" s="5">
        <f>IF(Table13[[#This Row],[Std (cos)]]="","",Table13[[#This Row],[Std (cos)]]*Table13[[#This Row],[Derivative]]/PI()*180)</f>
        <v>7.8356182888432011</v>
      </c>
      <c r="H24" s="1"/>
      <c r="I24"/>
    </row>
    <row r="25" spans="1:9">
      <c r="A25" s="1" t="s">
        <v>37</v>
      </c>
      <c r="B25" s="1" t="s">
        <v>7</v>
      </c>
      <c r="C25" s="2">
        <v>-0.87935191329248608</v>
      </c>
      <c r="D25" s="2">
        <v>5.8830771351952332E-2</v>
      </c>
      <c r="E25" s="3">
        <v>2.1000794501159308</v>
      </c>
      <c r="F25" s="5">
        <f>IF(Table13[[#This Row],[Value (cos)]]="", "", ACOS(Table13[[#This Row],[Value (cos)]])/PI()*180)</f>
        <v>151.56428367206067</v>
      </c>
      <c r="G25" s="5">
        <f>IF(Table13[[#This Row],[Std (cos)]]="","",Table13[[#This Row],[Std (cos)]]*Table13[[#This Row],[Derivative]]/PI()*180)</f>
        <v>7.0788531051965382</v>
      </c>
      <c r="H25" s="1"/>
      <c r="I25"/>
    </row>
    <row r="26" spans="1:9">
      <c r="A26" s="1" t="s">
        <v>38</v>
      </c>
      <c r="B26" s="1" t="s">
        <v>5</v>
      </c>
      <c r="C26" s="2">
        <v>-0.22991131586285671</v>
      </c>
      <c r="D26" s="2">
        <v>0.14357853067647219</v>
      </c>
      <c r="E26" s="3">
        <v>1.0275257884803111</v>
      </c>
      <c r="F26" s="5">
        <f>IF(Table13[[#This Row],[Value (cos)]]="", "", ACOS(Table13[[#This Row],[Value (cos)]])/PI()*180)</f>
        <v>103.29185059946103</v>
      </c>
      <c r="G26" s="5">
        <f>IF(Table13[[#This Row],[Std (cos)]]="","",Table13[[#This Row],[Std (cos)]]*Table13[[#This Row],[Derivative]]/PI()*180)</f>
        <v>8.4528831894387988</v>
      </c>
      <c r="H26" s="1"/>
      <c r="I26"/>
    </row>
    <row r="27" spans="1:9">
      <c r="A27" s="1" t="s">
        <v>38</v>
      </c>
      <c r="B27" s="1" t="s">
        <v>6</v>
      </c>
      <c r="C27" s="2">
        <v>-0.22226008475820441</v>
      </c>
      <c r="D27" s="2">
        <v>0.1432136257776388</v>
      </c>
      <c r="E27" s="3">
        <v>1.025654266998193</v>
      </c>
      <c r="F27" s="5">
        <f>IF(Table13[[#This Row],[Value (cos)]]="", "", ACOS(Table13[[#This Row],[Value (cos)]])/PI()*180)</f>
        <v>102.84181341400038</v>
      </c>
      <c r="G27" s="5">
        <f>IF(Table13[[#This Row],[Std (cos)]]="","",Table13[[#This Row],[Std (cos)]]*Table13[[#This Row],[Derivative]]/PI()*180)</f>
        <v>8.4160433455907526</v>
      </c>
      <c r="H27" s="1"/>
      <c r="I27"/>
    </row>
    <row r="28" spans="1:9">
      <c r="A28" s="1" t="s">
        <v>38</v>
      </c>
      <c r="B28" s="1" t="s">
        <v>7</v>
      </c>
      <c r="C28" s="2">
        <v>-0.88080483546196409</v>
      </c>
      <c r="D28" s="2">
        <v>7.4238565708422216E-2</v>
      </c>
      <c r="E28" s="3">
        <v>2.112023834309114</v>
      </c>
      <c r="F28" s="5">
        <f>IF(Table13[[#This Row],[Value (cos)]]="", "", ACOS(Table13[[#This Row],[Value (cos)]])/PI()*180)</f>
        <v>151.73960314969258</v>
      </c>
      <c r="G28" s="5">
        <f>IF(Table13[[#This Row],[Std (cos)]]="","",Table13[[#This Row],[Std (cos)]]*Table13[[#This Row],[Derivative]]/PI()*180)</f>
        <v>8.9836126921008255</v>
      </c>
      <c r="H28" s="1"/>
      <c r="I28"/>
    </row>
    <row r="29" spans="1:9">
      <c r="A29" s="1" t="s">
        <v>47</v>
      </c>
      <c r="B29" s="1" t="s">
        <v>5</v>
      </c>
      <c r="C29" s="2">
        <v>-0.32013408893293771</v>
      </c>
      <c r="D29" s="2">
        <v>0.24455505212984269</v>
      </c>
      <c r="E29" s="3">
        <v>1.055551298170303</v>
      </c>
      <c r="F29" s="5">
        <f>IF(Table13[[#This Row],[Value (cos)]]="", "", ACOS(Table13[[#This Row],[Value (cos)]])/PI()*180)</f>
        <v>108.6710342066055</v>
      </c>
      <c r="G29" s="5">
        <f>IF(Table13[[#This Row],[Std (cos)]]="","",Table13[[#This Row],[Std (cos)]]*Table13[[#This Row],[Derivative]]/PI()*180)</f>
        <v>14.790355599368608</v>
      </c>
      <c r="H29" s="1"/>
      <c r="I29"/>
    </row>
    <row r="30" spans="1:9">
      <c r="A30" s="1" t="s">
        <v>47</v>
      </c>
      <c r="B30" s="1" t="s">
        <v>6</v>
      </c>
      <c r="C30" s="2">
        <v>-0.34358375513718098</v>
      </c>
      <c r="D30" s="2">
        <v>0.23647645556746771</v>
      </c>
      <c r="E30" s="3">
        <v>1.064824334856294</v>
      </c>
      <c r="F30" s="5">
        <f>IF(Table13[[#This Row],[Value (cos)]]="", "", ACOS(Table13[[#This Row],[Value (cos)]])/PI()*180)</f>
        <v>110.09536687024462</v>
      </c>
      <c r="G30" s="5">
        <f>IF(Table13[[#This Row],[Std (cos)]]="","",Table13[[#This Row],[Std (cos)]]*Table13[[#This Row],[Derivative]]/PI()*180)</f>
        <v>14.427414438913035</v>
      </c>
      <c r="H30" s="1"/>
      <c r="I30"/>
    </row>
    <row r="31" spans="1:9">
      <c r="A31" s="1" t="s">
        <v>47</v>
      </c>
      <c r="B31" s="1" t="s">
        <v>7</v>
      </c>
      <c r="C31" s="2">
        <v>-0.67586232664146106</v>
      </c>
      <c r="D31" s="2">
        <v>0.18045626311023469</v>
      </c>
      <c r="E31" s="3">
        <v>1.3568007522646139</v>
      </c>
      <c r="F31" s="5">
        <f>IF(Table13[[#This Row],[Value (cos)]]="", "", ACOS(Table13[[#This Row],[Value (cos)]])/PI()*180)</f>
        <v>132.52115066976452</v>
      </c>
      <c r="G31" s="5">
        <f>IF(Table13[[#This Row],[Std (cos)]]="","",Table13[[#This Row],[Std (cos)]]*Table13[[#This Row],[Derivative]]/PI()*180)</f>
        <v>14.028481632279606</v>
      </c>
      <c r="H31" s="1"/>
      <c r="I31"/>
    </row>
    <row r="32" spans="1:9">
      <c r="A32" s="1" t="s">
        <v>48</v>
      </c>
      <c r="B32" s="1" t="s">
        <v>5</v>
      </c>
      <c r="C32" s="2">
        <v>-0.38805975516453178</v>
      </c>
      <c r="D32" s="2">
        <v>0.18718555466856601</v>
      </c>
      <c r="E32" s="3">
        <v>1.0850291619263119</v>
      </c>
      <c r="F32" s="5">
        <f>IF(Table13[[#This Row],[Value (cos)]]="", "", ACOS(Table13[[#This Row],[Value (cos)]])/PI()*180)</f>
        <v>112.83382545613925</v>
      </c>
      <c r="G32" s="5">
        <f>IF(Table13[[#This Row],[Std (cos)]]="","",Table13[[#This Row],[Std (cos)]]*Table13[[#This Row],[Derivative]]/PI()*180)</f>
        <v>11.636875121107858</v>
      </c>
      <c r="H32" s="1"/>
      <c r="I32"/>
    </row>
    <row r="33" spans="1:9">
      <c r="A33" s="1" t="s">
        <v>48</v>
      </c>
      <c r="B33" s="1" t="s">
        <v>6</v>
      </c>
      <c r="C33" s="2">
        <v>-0.31375307792202239</v>
      </c>
      <c r="D33" s="2">
        <v>0.15612378936556001</v>
      </c>
      <c r="E33" s="3">
        <v>1.0531807729364291</v>
      </c>
      <c r="F33" s="5">
        <f>IF(Table13[[#This Row],[Value (cos)]]="", "", ACOS(Table13[[#This Row],[Value (cos)]])/PI()*180)</f>
        <v>108.28555465341383</v>
      </c>
      <c r="G33" s="5">
        <f>IF(Table13[[#This Row],[Std (cos)]]="","",Table13[[#This Row],[Std (cos)]]*Table13[[#This Row],[Derivative]]/PI()*180)</f>
        <v>9.4209486817401356</v>
      </c>
      <c r="H33" s="1"/>
      <c r="I33"/>
    </row>
    <row r="34" spans="1:9">
      <c r="A34" s="1" t="s">
        <v>48</v>
      </c>
      <c r="B34" s="1" t="s">
        <v>7</v>
      </c>
      <c r="C34" s="2">
        <v>-0.70203105178803338</v>
      </c>
      <c r="D34" s="2">
        <v>0.12520135221102971</v>
      </c>
      <c r="E34" s="3">
        <v>1.4042057804408019</v>
      </c>
      <c r="F34" s="5">
        <f>IF(Table13[[#This Row],[Value (cos)]]="", "", ACOS(Table13[[#This Row],[Value (cos)]])/PI()*180)</f>
        <v>134.5901835559506</v>
      </c>
      <c r="G34" s="5">
        <f>IF(Table13[[#This Row],[Std (cos)]]="","",Table13[[#This Row],[Std (cos)]]*Table13[[#This Row],[Derivative]]/PI()*180)</f>
        <v>10.073082903574912</v>
      </c>
      <c r="H34" s="1"/>
      <c r="I34"/>
    </row>
    <row r="35" spans="1:9">
      <c r="A35" s="1" t="s">
        <v>14</v>
      </c>
      <c r="B35" s="1" t="s">
        <v>5</v>
      </c>
      <c r="C35" s="2">
        <v>-0.30247315387580598</v>
      </c>
      <c r="D35" s="2">
        <v>0.18054577254130591</v>
      </c>
      <c r="E35" s="3">
        <v>1.0491441083668089</v>
      </c>
      <c r="F35" s="5">
        <f>IF(Table13[[#This Row],[Value (cos)]]="", "", ACOS(Table13[[#This Row],[Value (cos)]])/PI()*180)</f>
        <v>107.60620719772061</v>
      </c>
      <c r="G35" s="5">
        <f>IF(Table13[[#This Row],[Std (cos)]]="","",Table13[[#This Row],[Std (cos)]]*Table13[[#This Row],[Derivative]]/PI()*180)</f>
        <v>10.852882534100821</v>
      </c>
      <c r="H35" s="1"/>
      <c r="I35"/>
    </row>
    <row r="36" spans="1:9">
      <c r="A36" s="1" t="s">
        <v>14</v>
      </c>
      <c r="B36" s="1" t="s">
        <v>6</v>
      </c>
      <c r="C36" s="2">
        <v>-0.31060861886628982</v>
      </c>
      <c r="D36" s="2">
        <v>0.17552934721387931</v>
      </c>
      <c r="E36" s="3">
        <v>1.052035912974467</v>
      </c>
      <c r="F36" s="5">
        <f>IF(Table13[[#This Row],[Value (cos)]]="", "", ACOS(Table13[[#This Row],[Value (cos)]])/PI()*180)</f>
        <v>108.09591250814152</v>
      </c>
      <c r="G36" s="5">
        <f>IF(Table13[[#This Row],[Std (cos)]]="","",Table13[[#This Row],[Std (cos)]]*Table13[[#This Row],[Derivative]]/PI()*180)</f>
        <v>10.580420676440122</v>
      </c>
      <c r="H36" s="1"/>
      <c r="I36"/>
    </row>
    <row r="37" spans="1:9">
      <c r="A37" s="1" t="s">
        <v>14</v>
      </c>
      <c r="B37" s="1" t="s">
        <v>7</v>
      </c>
      <c r="C37" s="2">
        <v>-0.78351578763088703</v>
      </c>
      <c r="D37" s="2">
        <v>9.7943185181987982E-2</v>
      </c>
      <c r="E37" s="3">
        <v>1.6093422243768529</v>
      </c>
      <c r="F37" s="5">
        <f>IF(Table13[[#This Row],[Value (cos)]]="", "", ACOS(Table13[[#This Row],[Value (cos)]])/PI()*180)</f>
        <v>141.58361438624732</v>
      </c>
      <c r="G37" s="5">
        <f>IF(Table13[[#This Row],[Std (cos)]]="","",Table13[[#This Row],[Std (cos)]]*Table13[[#This Row],[Derivative]]/PI()*180)</f>
        <v>9.0311958802743231</v>
      </c>
      <c r="H37" s="1"/>
      <c r="I37"/>
    </row>
    <row r="38" spans="1:9">
      <c r="A38" s="1" t="s">
        <v>49</v>
      </c>
      <c r="B38" s="1" t="s">
        <v>5</v>
      </c>
      <c r="C38" s="2">
        <v>-0.37838360421601069</v>
      </c>
      <c r="D38" s="2">
        <v>0.1528444610044718</v>
      </c>
      <c r="E38" s="3">
        <v>1.080323243706244</v>
      </c>
      <c r="F38" s="5">
        <f>IF(Table13[[#This Row],[Value (cos)]]="", "", ACOS(Table13[[#This Row],[Value (cos)]])/PI()*180)</f>
        <v>112.23359526662776</v>
      </c>
      <c r="G38" s="5">
        <f>IF(Table13[[#This Row],[Std (cos)]]="","",Table13[[#This Row],[Std (cos)]]*Table13[[#This Row],[Derivative]]/PI()*180)</f>
        <v>9.4607606963674478</v>
      </c>
      <c r="H38" s="1"/>
      <c r="I38"/>
    </row>
    <row r="39" spans="1:9">
      <c r="A39" s="1" t="s">
        <v>49</v>
      </c>
      <c r="B39" s="1" t="s">
        <v>6</v>
      </c>
      <c r="C39" s="2">
        <v>-0.27732993225709418</v>
      </c>
      <c r="D39" s="2">
        <v>0.14274031202950971</v>
      </c>
      <c r="E39" s="3">
        <v>1.040826693523504</v>
      </c>
      <c r="F39" s="5">
        <f>IF(Table13[[#This Row],[Value (cos)]]="", "", ACOS(Table13[[#This Row],[Value (cos)]])/PI()*180)</f>
        <v>106.10091115801795</v>
      </c>
      <c r="G39" s="5">
        <f>IF(Table13[[#This Row],[Std (cos)]]="","",Table13[[#This Row],[Std (cos)]]*Table13[[#This Row],[Derivative]]/PI()*180)</f>
        <v>8.5123151882330621</v>
      </c>
      <c r="H39" s="1"/>
      <c r="I39"/>
    </row>
    <row r="40" spans="1:9">
      <c r="A40" s="1" t="s">
        <v>49</v>
      </c>
      <c r="B40" s="1" t="s">
        <v>7</v>
      </c>
      <c r="C40" s="2">
        <v>-0.77592004834320216</v>
      </c>
      <c r="D40" s="2">
        <v>9.4043373142736766E-2</v>
      </c>
      <c r="E40" s="3">
        <v>1.585209965685153</v>
      </c>
      <c r="F40" s="5">
        <f>IF(Table13[[#This Row],[Value (cos)]]="", "", ACOS(Table13[[#This Row],[Value (cos)]])/PI()*180)</f>
        <v>140.88852194852487</v>
      </c>
      <c r="G40" s="5">
        <f>IF(Table13[[#This Row],[Std (cos)]]="","",Table13[[#This Row],[Std (cos)]]*Table13[[#This Row],[Derivative]]/PI()*180)</f>
        <v>8.5415684256805289</v>
      </c>
      <c r="H40" s="1"/>
      <c r="I40"/>
    </row>
    <row r="41" spans="1:9">
      <c r="A41" s="1" t="s">
        <v>15</v>
      </c>
      <c r="B41" s="1" t="s">
        <v>5</v>
      </c>
      <c r="C41" s="2">
        <v>-0.28020183573297652</v>
      </c>
      <c r="D41" s="2">
        <v>0.15619067151702079</v>
      </c>
      <c r="E41" s="3">
        <v>1.041730572257306</v>
      </c>
      <c r="F41" s="5">
        <f>IF(Table13[[#This Row],[Value (cos)]]="", "", ACOS(Table13[[#This Row],[Value (cos)]])/PI()*180)</f>
        <v>106.27225126074252</v>
      </c>
      <c r="G41" s="5">
        <f>IF(Table13[[#This Row],[Std (cos)]]="","",Table13[[#This Row],[Std (cos)]]*Table13[[#This Row],[Derivative]]/PI()*180)</f>
        <v>9.3225159341572557</v>
      </c>
      <c r="H41" s="1"/>
      <c r="I41"/>
    </row>
    <row r="42" spans="1:9">
      <c r="A42" s="1" t="s">
        <v>15</v>
      </c>
      <c r="B42" s="1" t="s">
        <v>6</v>
      </c>
      <c r="C42" s="2">
        <v>-0.30390370232201253</v>
      </c>
      <c r="D42" s="2">
        <v>0.1485349686584844</v>
      </c>
      <c r="E42" s="3">
        <v>1.0496453322610571</v>
      </c>
      <c r="F42" s="5">
        <f>IF(Table13[[#This Row],[Value (cos)]]="", "", ACOS(Table13[[#This Row],[Value (cos)]])/PI()*180)</f>
        <v>107.69222017305678</v>
      </c>
      <c r="G42" s="5">
        <f>IF(Table13[[#This Row],[Std (cos)]]="","",Table13[[#This Row],[Std (cos)]]*Table13[[#This Row],[Derivative]]/PI()*180)</f>
        <v>8.9329297811154262</v>
      </c>
      <c r="H42" s="1"/>
      <c r="I42"/>
    </row>
    <row r="43" spans="1:9">
      <c r="A43" s="1" t="s">
        <v>15</v>
      </c>
      <c r="B43" s="1" t="s">
        <v>7</v>
      </c>
      <c r="C43" s="2">
        <v>-0.80213386206812909</v>
      </c>
      <c r="D43" s="2">
        <v>8.6361144988181968E-2</v>
      </c>
      <c r="E43" s="3">
        <v>1.674637213959038</v>
      </c>
      <c r="F43" s="5">
        <f>IF(Table13[[#This Row],[Value (cos)]]="", "", ACOS(Table13[[#This Row],[Value (cos)]])/PI()*180)</f>
        <v>143.3343570378471</v>
      </c>
      <c r="G43" s="5">
        <f>IF(Table13[[#This Row],[Std (cos)]]="","",Table13[[#This Row],[Std (cos)]]*Table13[[#This Row],[Derivative]]/PI()*180)</f>
        <v>8.2863211667406045</v>
      </c>
      <c r="H43" s="1"/>
      <c r="I43"/>
    </row>
    <row r="44" spans="1:9">
      <c r="A44" s="1" t="s">
        <v>16</v>
      </c>
      <c r="B44" s="1" t="s">
        <v>5</v>
      </c>
      <c r="C44" s="2">
        <v>-0.2763897136886303</v>
      </c>
      <c r="D44" s="2">
        <v>0.14352554501545151</v>
      </c>
      <c r="E44" s="3">
        <v>1.0405333068597631</v>
      </c>
      <c r="F44" s="5">
        <f>IF(Table13[[#This Row],[Value (cos)]]="", "", ACOS(Table13[[#This Row],[Value (cos)]])/PI()*180)</f>
        <v>106.04484915359187</v>
      </c>
      <c r="G44" s="5">
        <f>IF(Table13[[#This Row],[Std (cos)]]="","",Table13[[#This Row],[Std (cos)]]*Table13[[#This Row],[Derivative]]/PI()*180)</f>
        <v>8.5567299008555633</v>
      </c>
      <c r="H44" s="1"/>
      <c r="I44"/>
    </row>
    <row r="45" spans="1:9">
      <c r="A45" s="1" t="s">
        <v>16</v>
      </c>
      <c r="B45" s="1" t="s">
        <v>6</v>
      </c>
      <c r="C45" s="2">
        <v>-0.27765892032062112</v>
      </c>
      <c r="D45" s="2">
        <v>0.14188055463383631</v>
      </c>
      <c r="E45" s="3">
        <v>1.0409296453612671</v>
      </c>
      <c r="F45" s="5">
        <f>IF(Table13[[#This Row],[Value (cos)]]="", "", ACOS(Table13[[#This Row],[Value (cos)]])/PI()*180)</f>
        <v>106.12053132359743</v>
      </c>
      <c r="G45" s="5">
        <f>IF(Table13[[#This Row],[Std (cos)]]="","",Table13[[#This Row],[Std (cos)]]*Table13[[#This Row],[Derivative]]/PI()*180)</f>
        <v>8.4618804875871589</v>
      </c>
      <c r="H45" s="1"/>
      <c r="I45"/>
    </row>
    <row r="46" spans="1:9">
      <c r="A46" s="1" t="s">
        <v>16</v>
      </c>
      <c r="B46" s="1" t="s">
        <v>7</v>
      </c>
      <c r="C46" s="2">
        <v>-0.84141250507032483</v>
      </c>
      <c r="D46" s="2">
        <v>5.6915090862613288E-2</v>
      </c>
      <c r="E46" s="3">
        <v>1.8505038221041361</v>
      </c>
      <c r="F46" s="5">
        <f>IF(Table13[[#This Row],[Value (cos)]]="", "", ACOS(Table13[[#This Row],[Value (cos)]])/PI()*180)</f>
        <v>147.28957861450229</v>
      </c>
      <c r="G46" s="5">
        <f>IF(Table13[[#This Row],[Std (cos)]]="","",Table13[[#This Row],[Std (cos)]]*Table13[[#This Row],[Derivative]]/PI()*180)</f>
        <v>6.0344827806170453</v>
      </c>
      <c r="H46" s="1"/>
      <c r="I46"/>
    </row>
    <row r="47" spans="1:9">
      <c r="A47" s="1" t="s">
        <v>39</v>
      </c>
      <c r="B47" s="1" t="s">
        <v>5</v>
      </c>
      <c r="C47" s="2">
        <v>-0.3315405979808318</v>
      </c>
      <c r="D47" s="2">
        <v>0.17434114702780709</v>
      </c>
      <c r="E47" s="3">
        <v>1.0599497475363231</v>
      </c>
      <c r="F47" s="5">
        <f>IF(Table13[[#This Row],[Value (cos)]]="", "", ACOS(Table13[[#This Row],[Value (cos)]])/PI()*180)</f>
        <v>109.36231021556782</v>
      </c>
      <c r="G47" s="5">
        <f>IF(Table13[[#This Row],[Std (cos)]]="","",Table13[[#This Row],[Std (cos)]]*Table13[[#This Row],[Derivative]]/PI()*180)</f>
        <v>10.587850662914203</v>
      </c>
      <c r="H47" s="1"/>
      <c r="I47"/>
    </row>
    <row r="48" spans="1:9">
      <c r="A48" s="1" t="s">
        <v>39</v>
      </c>
      <c r="B48" s="1" t="s">
        <v>6</v>
      </c>
      <c r="C48" s="2">
        <v>-0.26675401334147808</v>
      </c>
      <c r="D48" s="2">
        <v>0.15259378554279079</v>
      </c>
      <c r="E48" s="3">
        <v>1.037597718772399</v>
      </c>
      <c r="F48" s="5">
        <f>IF(Table13[[#This Row],[Value (cos)]]="", "", ACOS(Table13[[#This Row],[Value (cos)]])/PI()*180)</f>
        <v>105.47120264550639</v>
      </c>
      <c r="G48" s="5">
        <f>IF(Table13[[#This Row],[Std (cos)]]="","",Table13[[#This Row],[Std (cos)]]*Table13[[#This Row],[Derivative]]/PI()*180)</f>
        <v>9.0716959907206576</v>
      </c>
      <c r="H48" s="1"/>
      <c r="I48"/>
    </row>
    <row r="49" spans="1:9">
      <c r="A49" s="1" t="s">
        <v>39</v>
      </c>
      <c r="B49" s="1" t="s">
        <v>7</v>
      </c>
      <c r="C49" s="2">
        <v>-0.82258375442361964</v>
      </c>
      <c r="D49" s="2">
        <v>6.4927807396831252E-2</v>
      </c>
      <c r="E49" s="3">
        <v>1.7585695956297209</v>
      </c>
      <c r="F49" s="5">
        <f>IF(Table13[[#This Row],[Value (cos)]]="", "", ACOS(Table13[[#This Row],[Value (cos)]])/PI()*180)</f>
        <v>145.34428016550046</v>
      </c>
      <c r="G49" s="5">
        <f>IF(Table13[[#This Row],[Std (cos)]]="","",Table13[[#This Row],[Std (cos)]]*Table13[[#This Row],[Derivative]]/PI()*180)</f>
        <v>6.5420360008577285</v>
      </c>
      <c r="H49" s="1"/>
      <c r="I49"/>
    </row>
    <row r="50" spans="1:9">
      <c r="A50" s="1" t="s">
        <v>40</v>
      </c>
      <c r="B50" s="1" t="s">
        <v>5</v>
      </c>
      <c r="C50" s="2">
        <v>-0.28958317764971669</v>
      </c>
      <c r="D50" s="2">
        <v>0.13570748387416159</v>
      </c>
      <c r="E50" s="3">
        <v>1.0447652089145929</v>
      </c>
      <c r="F50" s="5">
        <f>IF(Table13[[#This Row],[Value (cos)]]="", "", ACOS(Table13[[#This Row],[Value (cos)]])/PI()*180)</f>
        <v>106.8330031263601</v>
      </c>
      <c r="G50" s="5">
        <f>IF(Table13[[#This Row],[Std (cos)]]="","",Table13[[#This Row],[Std (cos)]]*Table13[[#This Row],[Derivative]]/PI()*180)</f>
        <v>8.1235364375548116</v>
      </c>
      <c r="H50" s="1"/>
      <c r="I50"/>
    </row>
    <row r="51" spans="1:9">
      <c r="A51" s="1" t="s">
        <v>40</v>
      </c>
      <c r="B51" s="1" t="s">
        <v>6</v>
      </c>
      <c r="C51" s="2">
        <v>-0.2459815706735371</v>
      </c>
      <c r="D51" s="2">
        <v>0.1232935730729194</v>
      </c>
      <c r="E51" s="3">
        <v>1.0316994766614289</v>
      </c>
      <c r="F51" s="5">
        <f>IF(Table13[[#This Row],[Value (cos)]]="", "", ACOS(Table13[[#This Row],[Value (cos)]])/PI()*180)</f>
        <v>104.23984891544478</v>
      </c>
      <c r="G51" s="5">
        <f>IF(Table13[[#This Row],[Std (cos)]]="","",Table13[[#This Row],[Std (cos)]]*Table13[[#This Row],[Derivative]]/PI()*180)</f>
        <v>7.2881328648849042</v>
      </c>
      <c r="H51" s="1"/>
      <c r="I51"/>
    </row>
    <row r="52" spans="1:9">
      <c r="A52" s="1" t="s">
        <v>40</v>
      </c>
      <c r="B52" s="1" t="s">
        <v>7</v>
      </c>
      <c r="C52" s="2">
        <v>-0.84401086011210169</v>
      </c>
      <c r="D52" s="2">
        <v>6.0937045926157868E-2</v>
      </c>
      <c r="E52" s="3">
        <v>1.864537322477315</v>
      </c>
      <c r="F52" s="5">
        <f>IF(Table13[[#This Row],[Value (cos)]]="", "", ACOS(Table13[[#This Row],[Value (cos)]])/PI()*180)</f>
        <v>147.5661120937059</v>
      </c>
      <c r="G52" s="5">
        <f>IF(Table13[[#This Row],[Std (cos)]]="","",Table13[[#This Row],[Std (cos)]]*Table13[[#This Row],[Derivative]]/PI()*180)</f>
        <v>6.5099118874565622</v>
      </c>
      <c r="H52" s="1"/>
      <c r="I52"/>
    </row>
    <row r="53" spans="1:9">
      <c r="A53" s="1" t="s">
        <v>41</v>
      </c>
      <c r="B53" s="1" t="s">
        <v>5</v>
      </c>
      <c r="C53" s="2">
        <v>-0.26813303336843181</v>
      </c>
      <c r="D53" s="2">
        <v>0.1154163359618629</v>
      </c>
      <c r="E53" s="3">
        <v>1.0380099571701811</v>
      </c>
      <c r="F53" s="5">
        <f>IF(Table13[[#This Row],[Value (cos)]]="", "", ACOS(Table13[[#This Row],[Value (cos)]])/PI()*180)</f>
        <v>105.55320161356642</v>
      </c>
      <c r="G53" s="5">
        <f>IF(Table13[[#This Row],[Std (cos)]]="","",Table13[[#This Row],[Std (cos)]]*Table13[[#This Row],[Derivative]]/PI()*180)</f>
        <v>6.864223802564319</v>
      </c>
      <c r="H53" s="1"/>
      <c r="I53"/>
    </row>
    <row r="54" spans="1:9">
      <c r="A54" s="1" t="s">
        <v>41</v>
      </c>
      <c r="B54" s="1" t="s">
        <v>6</v>
      </c>
      <c r="C54" s="2">
        <v>-0.27293898835273961</v>
      </c>
      <c r="D54" s="2">
        <v>0.1228997748992534</v>
      </c>
      <c r="E54" s="3">
        <v>1.039467170446317</v>
      </c>
      <c r="F54" s="5">
        <f>IF(Table13[[#This Row],[Value (cos)]]="", "", ACOS(Table13[[#This Row],[Value (cos)]])/PI()*180)</f>
        <v>105.83922890318743</v>
      </c>
      <c r="G54" s="5">
        <f>IF(Table13[[#This Row],[Std (cos)]]="","",Table13[[#This Row],[Std (cos)]]*Table13[[#This Row],[Derivative]]/PI()*180)</f>
        <v>7.3195519479800284</v>
      </c>
      <c r="H54" s="1"/>
      <c r="I54"/>
    </row>
    <row r="55" spans="1:9">
      <c r="A55" s="1" t="s">
        <v>41</v>
      </c>
      <c r="B55" s="1" t="s">
        <v>7</v>
      </c>
      <c r="C55" s="2">
        <v>-0.84572820685678896</v>
      </c>
      <c r="D55" s="2">
        <v>7.5225706090369146E-2</v>
      </c>
      <c r="E55" s="3">
        <v>1.8740141321680399</v>
      </c>
      <c r="F55" s="5">
        <f>IF(Table13[[#This Row],[Value (cos)]]="", "", ACOS(Table13[[#This Row],[Value (cos)]])/PI()*180)</f>
        <v>147.75004135502834</v>
      </c>
      <c r="G55" s="5">
        <f>IF(Table13[[#This Row],[Std (cos)]]="","",Table13[[#This Row],[Std (cos)]]*Table13[[#This Row],[Derivative]]/PI()*180)</f>
        <v>8.077217301811956</v>
      </c>
      <c r="H55" s="1"/>
      <c r="I55"/>
    </row>
    <row r="56" spans="1:9">
      <c r="A56" s="1" t="s">
        <v>42</v>
      </c>
      <c r="B56" s="1" t="s">
        <v>5</v>
      </c>
      <c r="C56" s="2">
        <v>-0.27999220737723951</v>
      </c>
      <c r="D56" s="2">
        <v>9.778727595076267E-2</v>
      </c>
      <c r="E56" s="3">
        <v>1.0416642005114951</v>
      </c>
      <c r="F56" s="5">
        <f>IF(Table13[[#This Row],[Value (cos)]]="", "", ACOS(Table13[[#This Row],[Value (cos)]])/PI()*180)</f>
        <v>106.25973962095053</v>
      </c>
      <c r="G56" s="5">
        <f>IF(Table13[[#This Row],[Std (cos)]]="","",Table13[[#This Row],[Std (cos)]]*Table13[[#This Row],[Derivative]]/PI()*180)</f>
        <v>5.8362343097759002</v>
      </c>
      <c r="H56" s="1"/>
      <c r="I56"/>
    </row>
    <row r="57" spans="1:9">
      <c r="A57" s="1" t="s">
        <v>42</v>
      </c>
      <c r="B57" s="1" t="s">
        <v>6</v>
      </c>
      <c r="C57" s="2">
        <v>-0.20990877209811989</v>
      </c>
      <c r="D57" s="2">
        <v>9.3020958403125104E-2</v>
      </c>
      <c r="E57" s="3">
        <v>1.022786688935545</v>
      </c>
      <c r="F57" s="5">
        <f>IF(Table13[[#This Row],[Value (cos)]]="", "", ACOS(Table13[[#This Row],[Value (cos)]])/PI()*180)</f>
        <v>102.11700611205694</v>
      </c>
      <c r="G57" s="5">
        <f>IF(Table13[[#This Row],[Std (cos)]]="","",Table13[[#This Row],[Std (cos)]]*Table13[[#This Row],[Derivative]]/PI()*180)</f>
        <v>5.4511547284290005</v>
      </c>
      <c r="H57" s="1"/>
      <c r="I57"/>
    </row>
    <row r="58" spans="1:9">
      <c r="A58" s="1" t="s">
        <v>42</v>
      </c>
      <c r="B58" s="1" t="s">
        <v>7</v>
      </c>
      <c r="C58" s="2">
        <v>-0.87367331519647207</v>
      </c>
      <c r="D58" s="2">
        <v>2.9768287750073879E-2</v>
      </c>
      <c r="E58" s="3">
        <v>2.055443363918338</v>
      </c>
      <c r="F58" s="5">
        <f>IF(Table13[[#This Row],[Value (cos)]]="", "", ACOS(Table13[[#This Row],[Value (cos)]])/PI()*180)</f>
        <v>150.88834967175723</v>
      </c>
      <c r="G58" s="5">
        <f>IF(Table13[[#This Row],[Std (cos)]]="","",Table13[[#This Row],[Std (cos)]]*Table13[[#This Row],[Derivative]]/PI()*180)</f>
        <v>3.5057585519284986</v>
      </c>
      <c r="H58" s="1"/>
      <c r="I58"/>
    </row>
    <row r="59" spans="1:9">
      <c r="A59" s="1" t="s">
        <v>43</v>
      </c>
      <c r="B59" s="1" t="s">
        <v>5</v>
      </c>
      <c r="C59" s="2">
        <v>-0.25500560805752509</v>
      </c>
      <c r="D59" s="2">
        <v>0.1211048837308899</v>
      </c>
      <c r="E59" s="3">
        <v>1.0341907879662899</v>
      </c>
      <c r="F59" s="5">
        <f>IF(Table13[[#This Row],[Value (cos)]]="", "", ACOS(Table13[[#This Row],[Value (cos)]])/PI()*180)</f>
        <v>104.77391745479733</v>
      </c>
      <c r="G59" s="5">
        <f>IF(Table13[[#This Row],[Std (cos)]]="","",Table13[[#This Row],[Std (cos)]]*Table13[[#This Row],[Derivative]]/PI()*180)</f>
        <v>7.1760417118489839</v>
      </c>
      <c r="H59" s="1"/>
      <c r="I59"/>
    </row>
    <row r="60" spans="1:9">
      <c r="A60" s="1" t="s">
        <v>43</v>
      </c>
      <c r="B60" s="1" t="s">
        <v>6</v>
      </c>
      <c r="C60" s="2">
        <v>-0.23336799912529041</v>
      </c>
      <c r="D60" s="2">
        <v>0.13244562121933401</v>
      </c>
      <c r="E60" s="3">
        <v>1.0283955533111251</v>
      </c>
      <c r="F60" s="5">
        <f>IF(Table13[[#This Row],[Value (cos)]]="", "", ACOS(Table13[[#This Row],[Value (cos)]])/PI()*180)</f>
        <v>103.49544141573617</v>
      </c>
      <c r="G60" s="5">
        <f>IF(Table13[[#This Row],[Std (cos)]]="","",Table13[[#This Row],[Std (cos)]]*Table13[[#This Row],[Derivative]]/PI()*180)</f>
        <v>7.8040568999719717</v>
      </c>
      <c r="H60" s="1"/>
      <c r="I60"/>
    </row>
    <row r="61" spans="1:9">
      <c r="A61" s="1" t="s">
        <v>43</v>
      </c>
      <c r="B61" s="1" t="s">
        <v>7</v>
      </c>
      <c r="C61" s="2">
        <v>-0.87682110370077826</v>
      </c>
      <c r="D61" s="2">
        <v>3.949623597770234E-2</v>
      </c>
      <c r="E61" s="3">
        <v>2.0797944105179269</v>
      </c>
      <c r="F61" s="5">
        <f>IF(Table13[[#This Row],[Value (cos)]]="", "", ACOS(Table13[[#This Row],[Value (cos)]])/PI()*180)</f>
        <v>151.26124082086639</v>
      </c>
      <c r="G61" s="5">
        <f>IF(Table13[[#This Row],[Std (cos)]]="","",Table13[[#This Row],[Std (cos)]]*Table13[[#This Row],[Derivative]]/PI()*180)</f>
        <v>4.7065074242615887</v>
      </c>
      <c r="H61" s="1"/>
      <c r="I61"/>
    </row>
    <row r="62" spans="1:9">
      <c r="A62" s="1" t="s">
        <v>44</v>
      </c>
      <c r="B62" s="1" t="s">
        <v>5</v>
      </c>
      <c r="C62" s="2">
        <v>-0.22807689000976869</v>
      </c>
      <c r="D62" s="2">
        <v>9.9631695103978499E-2</v>
      </c>
      <c r="E62" s="3">
        <v>1.0270703666499259</v>
      </c>
      <c r="F62" s="5">
        <f>IF(Table13[[#This Row],[Value (cos)]]="", "", ACOS(Table13[[#This Row],[Value (cos)]])/PI()*180)</f>
        <v>103.1838766169097</v>
      </c>
      <c r="G62" s="5">
        <f>IF(Table13[[#This Row],[Std (cos)]]="","",Table13[[#This Row],[Std (cos)]]*Table13[[#This Row],[Derivative]]/PI()*180)</f>
        <v>5.8630061636490165</v>
      </c>
      <c r="H62" s="1"/>
      <c r="I62"/>
    </row>
    <row r="63" spans="1:9">
      <c r="A63" s="1" t="s">
        <v>44</v>
      </c>
      <c r="B63" s="1" t="s">
        <v>6</v>
      </c>
      <c r="C63" s="2">
        <v>-0.2280636126928072</v>
      </c>
      <c r="D63" s="2">
        <v>9.9624687488154784E-2</v>
      </c>
      <c r="E63" s="3">
        <v>1.0270670858671189</v>
      </c>
      <c r="F63" s="5">
        <f>IF(Table13[[#This Row],[Value (cos)]]="", "", ACOS(Table13[[#This Row],[Value (cos)]])/PI()*180)</f>
        <v>103.18309529057807</v>
      </c>
      <c r="G63" s="5">
        <f>IF(Table13[[#This Row],[Std (cos)]]="","",Table13[[#This Row],[Std (cos)]]*Table13[[#This Row],[Derivative]]/PI()*180)</f>
        <v>5.8625750609498182</v>
      </c>
      <c r="H63" s="1"/>
      <c r="I63"/>
    </row>
    <row r="64" spans="1:9">
      <c r="A64" s="1" t="s">
        <v>44</v>
      </c>
      <c r="B64" s="1" t="s">
        <v>7</v>
      </c>
      <c r="C64" s="2">
        <v>-0.88747455452209167</v>
      </c>
      <c r="D64" s="2">
        <v>4.3548418550129468E-2</v>
      </c>
      <c r="E64" s="3">
        <v>2.1698718053731598</v>
      </c>
      <c r="F64" s="5">
        <f>IF(Table13[[#This Row],[Value (cos)]]="", "", ACOS(Table13[[#This Row],[Value (cos)]])/PI()*180)</f>
        <v>152.55759618489034</v>
      </c>
      <c r="G64" s="5">
        <f>IF(Table13[[#This Row],[Std (cos)]]="","",Table13[[#This Row],[Std (cos)]]*Table13[[#This Row],[Derivative]]/PI()*180)</f>
        <v>5.4141352110233489</v>
      </c>
      <c r="H64" s="1"/>
      <c r="I64"/>
    </row>
    <row r="65" spans="9:9">
      <c r="I65"/>
    </row>
    <row r="66" spans="9:9">
      <c r="I66"/>
    </row>
    <row r="67" spans="9:9">
      <c r="I67"/>
    </row>
    <row r="68" spans="9:9">
      <c r="I68"/>
    </row>
    <row r="69" spans="9:9">
      <c r="I69"/>
    </row>
    <row r="70" spans="9:9">
      <c r="I70"/>
    </row>
    <row r="71" spans="9:9">
      <c r="I71"/>
    </row>
    <row r="72" spans="9:9">
      <c r="I72"/>
    </row>
    <row r="73" spans="9:9">
      <c r="I73"/>
    </row>
    <row r="74" spans="9:9">
      <c r="I74"/>
    </row>
    <row r="75" spans="9:9">
      <c r="I75"/>
    </row>
    <row r="76" spans="9:9">
      <c r="I76"/>
    </row>
    <row r="77" spans="9:9">
      <c r="I77"/>
    </row>
    <row r="78" spans="9:9">
      <c r="I78"/>
    </row>
    <row r="79" spans="9:9">
      <c r="I79"/>
    </row>
    <row r="80" spans="9:9">
      <c r="I80"/>
    </row>
    <row r="81" spans="9:9">
      <c r="I81"/>
    </row>
    <row r="82" spans="9:9">
      <c r="I82"/>
    </row>
    <row r="83" spans="9:9">
      <c r="I83"/>
    </row>
    <row r="84" spans="9:9">
      <c r="I84"/>
    </row>
    <row r="85" spans="9:9">
      <c r="I85"/>
    </row>
    <row r="86" spans="9:9">
      <c r="I86"/>
    </row>
    <row r="87" spans="9:9">
      <c r="I87"/>
    </row>
    <row r="88" spans="9:9">
      <c r="I88"/>
    </row>
    <row r="89" spans="9:9">
      <c r="I89"/>
    </row>
    <row r="90" spans="9:9">
      <c r="I90"/>
    </row>
    <row r="91" spans="9:9">
      <c r="I91"/>
    </row>
    <row r="92" spans="9:9">
      <c r="I92"/>
    </row>
    <row r="93" spans="9:9">
      <c r="I93"/>
    </row>
    <row r="94" spans="9:9">
      <c r="I94"/>
    </row>
    <row r="95" spans="9:9">
      <c r="I95"/>
    </row>
    <row r="96" spans="9:9">
      <c r="I96"/>
    </row>
    <row r="97" spans="9:9">
      <c r="I97"/>
    </row>
    <row r="98" spans="9:9">
      <c r="I98"/>
    </row>
    <row r="99" spans="9:9">
      <c r="I99"/>
    </row>
    <row r="100" spans="9:9">
      <c r="I100"/>
    </row>
    <row r="101" spans="9:9">
      <c r="I101"/>
    </row>
    <row r="102" spans="9:9">
      <c r="I102"/>
    </row>
    <row r="103" spans="9:9">
      <c r="I103"/>
    </row>
    <row r="104" spans="9:9">
      <c r="I104"/>
    </row>
    <row r="105" spans="9:9">
      <c r="I105"/>
    </row>
    <row r="106" spans="9:9">
      <c r="I106"/>
    </row>
    <row r="107" spans="9:9">
      <c r="I107"/>
    </row>
    <row r="108" spans="9:9">
      <c r="I108"/>
    </row>
    <row r="109" spans="9:9">
      <c r="I109"/>
    </row>
    <row r="110" spans="9:9">
      <c r="I110"/>
    </row>
    <row r="111" spans="9:9">
      <c r="I111"/>
    </row>
    <row r="112" spans="9:9">
      <c r="I112"/>
    </row>
    <row r="113" spans="9:9">
      <c r="I113"/>
    </row>
    <row r="114" spans="9:9">
      <c r="I114"/>
    </row>
    <row r="115" spans="9:9">
      <c r="I115"/>
    </row>
    <row r="116" spans="9:9">
      <c r="I116"/>
    </row>
    <row r="117" spans="9:9">
      <c r="I117"/>
    </row>
    <row r="118" spans="9:9">
      <c r="I118"/>
    </row>
    <row r="119" spans="9:9">
      <c r="I119"/>
    </row>
    <row r="120" spans="9:9">
      <c r="I120"/>
    </row>
    <row r="121" spans="9:9">
      <c r="I121"/>
    </row>
    <row r="122" spans="9:9">
      <c r="I122"/>
    </row>
    <row r="123" spans="9:9">
      <c r="I123"/>
    </row>
    <row r="124" spans="9:9">
      <c r="I124"/>
    </row>
    <row r="125" spans="9:9">
      <c r="I125"/>
    </row>
    <row r="126" spans="9:9">
      <c r="I126"/>
    </row>
    <row r="127" spans="9:9">
      <c r="I127"/>
    </row>
    <row r="128" spans="9:9">
      <c r="I128"/>
    </row>
    <row r="129" spans="9:9">
      <c r="I129"/>
    </row>
    <row r="130" spans="9:9">
      <c r="I130"/>
    </row>
    <row r="131" spans="9:9">
      <c r="I131"/>
    </row>
    <row r="132" spans="9:9">
      <c r="I132"/>
    </row>
    <row r="133" spans="9:9">
      <c r="I133"/>
    </row>
    <row r="134" spans="9:9">
      <c r="I134"/>
    </row>
    <row r="135" spans="9:9">
      <c r="I135"/>
    </row>
    <row r="136" spans="9:9">
      <c r="I136"/>
    </row>
    <row r="137" spans="9:9">
      <c r="I137"/>
    </row>
    <row r="138" spans="9:9">
      <c r="I138"/>
    </row>
    <row r="139" spans="9:9">
      <c r="I139"/>
    </row>
    <row r="140" spans="9:9">
      <c r="I140"/>
    </row>
    <row r="141" spans="9:9">
      <c r="I141"/>
    </row>
    <row r="142" spans="9:9">
      <c r="I142"/>
    </row>
    <row r="143" spans="9:9">
      <c r="I143"/>
    </row>
    <row r="144" spans="9:9">
      <c r="I144"/>
    </row>
    <row r="145" spans="9:9">
      <c r="I145"/>
    </row>
    <row r="146" spans="9:9">
      <c r="I146"/>
    </row>
    <row r="147" spans="9:9">
      <c r="I147"/>
    </row>
    <row r="148" spans="9:9">
      <c r="I148"/>
    </row>
    <row r="149" spans="9:9">
      <c r="I149"/>
    </row>
    <row r="150" spans="9:9">
      <c r="I150"/>
    </row>
    <row r="151" spans="9:9">
      <c r="I151"/>
    </row>
    <row r="152" spans="9:9">
      <c r="I152"/>
    </row>
    <row r="153" spans="9:9">
      <c r="I153"/>
    </row>
    <row r="154" spans="9:9">
      <c r="I154"/>
    </row>
    <row r="155" spans="9:9">
      <c r="I155"/>
    </row>
    <row r="156" spans="9:9">
      <c r="I156"/>
    </row>
    <row r="157" spans="9:9">
      <c r="I157"/>
    </row>
    <row r="158" spans="9:9">
      <c r="I158"/>
    </row>
    <row r="159" spans="9:9">
      <c r="I159"/>
    </row>
    <row r="160" spans="9:9">
      <c r="I160"/>
    </row>
    <row r="161" spans="9:9">
      <c r="I161"/>
    </row>
    <row r="162" spans="9:9">
      <c r="I162"/>
    </row>
    <row r="163" spans="9:9">
      <c r="I163"/>
    </row>
    <row r="164" spans="9:9">
      <c r="I164"/>
    </row>
    <row r="165" spans="9:9">
      <c r="I165"/>
    </row>
    <row r="166" spans="9:9">
      <c r="I166"/>
    </row>
  </sheetData>
  <phoneticPr fontId="2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F433-2235-C142-82ED-AD3601EB7FCC}">
  <dimension ref="A1:F253"/>
  <sheetViews>
    <sheetView workbookViewId="0">
      <selection activeCell="I15" sqref="I15"/>
    </sheetView>
  </sheetViews>
  <sheetFormatPr baseColWidth="10" defaultColWidth="11.5" defaultRowHeight="16"/>
  <cols>
    <col min="1" max="4" width="20.83203125" customWidth="1"/>
    <col min="5" max="5" width="20.83203125" style="8" customWidth="1"/>
    <col min="6" max="6" width="20.83203125" customWidth="1"/>
  </cols>
  <sheetData>
    <row r="1" spans="1:6">
      <c r="A1" s="1" t="s">
        <v>2</v>
      </c>
      <c r="B1" s="1" t="s">
        <v>3</v>
      </c>
      <c r="C1" s="1" t="s">
        <v>0</v>
      </c>
      <c r="D1" s="1" t="s">
        <v>1</v>
      </c>
      <c r="E1" s="8" t="s">
        <v>18</v>
      </c>
      <c r="F1" s="1" t="s">
        <v>21</v>
      </c>
    </row>
    <row r="2" spans="1:6">
      <c r="A2" s="1">
        <v>20</v>
      </c>
      <c r="B2" s="1">
        <v>1</v>
      </c>
      <c r="C2" s="1" t="s">
        <v>8</v>
      </c>
      <c r="D2" s="1" t="s">
        <v>5</v>
      </c>
      <c r="E2" s="8">
        <v>110.77739983388599</v>
      </c>
      <c r="F2" s="1"/>
    </row>
    <row r="3" spans="1:6">
      <c r="A3" s="1">
        <v>20</v>
      </c>
      <c r="B3" s="1">
        <v>1</v>
      </c>
      <c r="C3" s="7" t="s">
        <v>9</v>
      </c>
      <c r="D3" s="7" t="s">
        <v>5</v>
      </c>
      <c r="E3" s="8">
        <v>125.63300955905299</v>
      </c>
      <c r="F3" s="1"/>
    </row>
    <row r="4" spans="1:6">
      <c r="A4" s="1">
        <v>20</v>
      </c>
      <c r="B4" s="1">
        <v>1</v>
      </c>
      <c r="C4" s="7" t="s">
        <v>23</v>
      </c>
      <c r="D4" s="7" t="s">
        <v>5</v>
      </c>
      <c r="E4" s="8">
        <v>90.277123362536202</v>
      </c>
      <c r="F4" s="1"/>
    </row>
    <row r="5" spans="1:6">
      <c r="A5" s="1">
        <v>20</v>
      </c>
      <c r="B5" s="1">
        <v>1</v>
      </c>
      <c r="C5" s="7" t="s">
        <v>24</v>
      </c>
      <c r="D5" s="7" t="s">
        <v>5</v>
      </c>
      <c r="E5" s="8">
        <v>132.90282680510899</v>
      </c>
      <c r="F5" s="1"/>
    </row>
    <row r="6" spans="1:6">
      <c r="A6" s="1">
        <v>20</v>
      </c>
      <c r="B6" s="1">
        <v>1</v>
      </c>
      <c r="C6" s="7" t="s">
        <v>25</v>
      </c>
      <c r="D6" s="7" t="s">
        <v>5</v>
      </c>
      <c r="E6" s="8">
        <v>103.260538557183</v>
      </c>
      <c r="F6" s="1"/>
    </row>
    <row r="7" spans="1:6">
      <c r="A7" s="1">
        <v>20</v>
      </c>
      <c r="B7" s="1">
        <v>1</v>
      </c>
      <c r="C7" s="7" t="s">
        <v>26</v>
      </c>
      <c r="D7" s="7" t="s">
        <v>5</v>
      </c>
      <c r="E7" s="8">
        <v>80.153713185341601</v>
      </c>
      <c r="F7" s="1"/>
    </row>
    <row r="8" spans="1:6">
      <c r="A8" s="1">
        <v>20</v>
      </c>
      <c r="B8" s="1">
        <v>1</v>
      </c>
      <c r="C8" s="7" t="s">
        <v>27</v>
      </c>
      <c r="D8" s="7" t="s">
        <v>5</v>
      </c>
      <c r="E8" s="8">
        <v>110.650663170301</v>
      </c>
      <c r="F8" s="1"/>
    </row>
    <row r="9" spans="1:6">
      <c r="A9" s="1">
        <v>20</v>
      </c>
      <c r="B9" s="1">
        <v>1</v>
      </c>
      <c r="C9" s="7" t="s">
        <v>28</v>
      </c>
      <c r="D9" s="7" t="s">
        <v>5</v>
      </c>
      <c r="E9" s="8">
        <v>127.897474431719</v>
      </c>
      <c r="F9" s="1"/>
    </row>
    <row r="10" spans="1:6">
      <c r="A10" s="1">
        <v>20</v>
      </c>
      <c r="B10" s="1">
        <v>1</v>
      </c>
      <c r="C10" s="7" t="s">
        <v>29</v>
      </c>
      <c r="D10" s="7" t="s">
        <v>5</v>
      </c>
      <c r="E10" s="8">
        <v>84.428140234889995</v>
      </c>
      <c r="F10" s="1"/>
    </row>
    <row r="11" spans="1:6">
      <c r="A11" s="1">
        <v>20</v>
      </c>
      <c r="B11" s="1">
        <v>1</v>
      </c>
      <c r="C11" s="7" t="s">
        <v>30</v>
      </c>
      <c r="D11" s="7" t="s">
        <v>5</v>
      </c>
      <c r="E11" s="8">
        <v>135.032218418024</v>
      </c>
      <c r="F11" s="1"/>
    </row>
    <row r="12" spans="1:6">
      <c r="A12" s="1">
        <v>20</v>
      </c>
      <c r="B12" s="1">
        <v>1</v>
      </c>
      <c r="C12" s="7" t="s">
        <v>31</v>
      </c>
      <c r="D12" s="7" t="s">
        <v>5</v>
      </c>
      <c r="E12" s="8">
        <v>100.32789953961201</v>
      </c>
      <c r="F12" s="1"/>
    </row>
    <row r="13" spans="1:6">
      <c r="A13" s="1">
        <v>20</v>
      </c>
      <c r="B13" s="1">
        <v>1</v>
      </c>
      <c r="C13" s="7" t="s">
        <v>32</v>
      </c>
      <c r="D13" s="7" t="s">
        <v>5</v>
      </c>
      <c r="E13" s="8">
        <v>71.983597322754505</v>
      </c>
      <c r="F13" s="1"/>
    </row>
    <row r="14" spans="1:6">
      <c r="A14" s="1">
        <v>20</v>
      </c>
      <c r="B14" s="1">
        <v>1</v>
      </c>
      <c r="C14" s="7" t="s">
        <v>8</v>
      </c>
      <c r="D14" s="7" t="s">
        <v>35</v>
      </c>
      <c r="E14" s="8">
        <v>119.12340605490201</v>
      </c>
      <c r="F14" s="1"/>
    </row>
    <row r="15" spans="1:6">
      <c r="A15" s="1">
        <v>20</v>
      </c>
      <c r="B15" s="1">
        <v>1</v>
      </c>
      <c r="C15" s="7" t="s">
        <v>9</v>
      </c>
      <c r="D15" s="7" t="s">
        <v>35</v>
      </c>
      <c r="E15" s="8">
        <v>95.215650194518602</v>
      </c>
      <c r="F15" s="1"/>
    </row>
    <row r="16" spans="1:6">
      <c r="A16" s="1">
        <v>20</v>
      </c>
      <c r="B16" s="1">
        <v>1</v>
      </c>
      <c r="C16" s="7" t="s">
        <v>23</v>
      </c>
      <c r="D16" s="7" t="s">
        <v>35</v>
      </c>
      <c r="E16" s="8">
        <v>126.393752128057</v>
      </c>
      <c r="F16" s="1"/>
    </row>
    <row r="17" spans="1:6">
      <c r="A17" s="1">
        <v>20</v>
      </c>
      <c r="B17" s="1">
        <v>1</v>
      </c>
      <c r="C17" s="7" t="s">
        <v>24</v>
      </c>
      <c r="D17" s="7" t="s">
        <v>35</v>
      </c>
      <c r="E17" s="8">
        <v>83.344702523319</v>
      </c>
      <c r="F17" s="1"/>
    </row>
    <row r="18" spans="1:6">
      <c r="A18" s="1">
        <v>20</v>
      </c>
      <c r="B18" s="1">
        <v>1</v>
      </c>
      <c r="C18" s="7" t="s">
        <v>25</v>
      </c>
      <c r="D18" s="7" t="s">
        <v>35</v>
      </c>
      <c r="E18" s="8">
        <v>110.608968688258</v>
      </c>
      <c r="F18" s="1"/>
    </row>
    <row r="19" spans="1:6">
      <c r="A19" s="1">
        <v>20</v>
      </c>
      <c r="B19" s="1">
        <v>1</v>
      </c>
      <c r="C19" s="7" t="s">
        <v>26</v>
      </c>
      <c r="D19" s="7" t="s">
        <v>35</v>
      </c>
      <c r="E19" s="8">
        <v>129.37979820527099</v>
      </c>
      <c r="F19" s="1"/>
    </row>
    <row r="20" spans="1:6">
      <c r="A20" s="1">
        <v>20</v>
      </c>
      <c r="B20" s="1">
        <v>1</v>
      </c>
      <c r="C20" s="7" t="s">
        <v>27</v>
      </c>
      <c r="D20" s="7" t="s">
        <v>35</v>
      </c>
      <c r="E20" s="8">
        <v>133.20657388273199</v>
      </c>
      <c r="F20" s="1"/>
    </row>
    <row r="21" spans="1:6">
      <c r="A21" s="1">
        <v>20</v>
      </c>
      <c r="B21" s="1">
        <v>1</v>
      </c>
      <c r="C21" s="7" t="s">
        <v>28</v>
      </c>
      <c r="D21" s="7" t="s">
        <v>35</v>
      </c>
      <c r="E21" s="8">
        <v>104.78051429080899</v>
      </c>
      <c r="F21" s="1"/>
    </row>
    <row r="22" spans="1:6">
      <c r="A22" s="1">
        <v>20</v>
      </c>
      <c r="B22" s="1">
        <v>1</v>
      </c>
      <c r="C22" s="7" t="s">
        <v>29</v>
      </c>
      <c r="D22" s="7" t="s">
        <v>35</v>
      </c>
      <c r="E22" s="8">
        <v>141.01272596140501</v>
      </c>
      <c r="F22" s="1"/>
    </row>
    <row r="23" spans="1:6">
      <c r="A23" s="1">
        <v>20</v>
      </c>
      <c r="B23" s="1">
        <v>1</v>
      </c>
      <c r="C23" s="7" t="s">
        <v>30</v>
      </c>
      <c r="D23" s="7" t="s">
        <v>35</v>
      </c>
      <c r="E23" s="8">
        <v>91.641232881790501</v>
      </c>
      <c r="F23" s="1"/>
    </row>
    <row r="24" spans="1:6">
      <c r="A24" s="1">
        <v>20</v>
      </c>
      <c r="B24" s="1">
        <v>1</v>
      </c>
      <c r="C24" s="7" t="s">
        <v>31</v>
      </c>
      <c r="D24" s="7" t="s">
        <v>35</v>
      </c>
      <c r="E24" s="8">
        <v>123.576197466297</v>
      </c>
      <c r="F24" s="1"/>
    </row>
    <row r="25" spans="1:6">
      <c r="A25" s="1">
        <v>20</v>
      </c>
      <c r="B25" s="1">
        <v>1</v>
      </c>
      <c r="C25" s="7" t="s">
        <v>32</v>
      </c>
      <c r="D25" s="7" t="s">
        <v>35</v>
      </c>
      <c r="E25" s="8">
        <v>143.35712026940999</v>
      </c>
      <c r="F25" s="1"/>
    </row>
    <row r="26" spans="1:6">
      <c r="A26" s="1">
        <v>20</v>
      </c>
      <c r="B26" s="1">
        <v>1</v>
      </c>
      <c r="C26" s="7" t="s">
        <v>8</v>
      </c>
      <c r="D26" s="7" t="s">
        <v>34</v>
      </c>
      <c r="E26" s="8">
        <v>130.09919411121001</v>
      </c>
      <c r="F26" s="1"/>
    </row>
    <row r="27" spans="1:6">
      <c r="A27" s="1">
        <v>20</v>
      </c>
      <c r="B27" s="1">
        <v>1</v>
      </c>
      <c r="C27" s="7" t="s">
        <v>9</v>
      </c>
      <c r="D27" s="7" t="s">
        <v>34</v>
      </c>
      <c r="E27" s="8">
        <v>139.15134024642799</v>
      </c>
      <c r="F27" s="1"/>
    </row>
    <row r="28" spans="1:6">
      <c r="A28" s="1">
        <v>20</v>
      </c>
      <c r="B28" s="1">
        <v>1</v>
      </c>
      <c r="C28" s="7" t="s">
        <v>23</v>
      </c>
      <c r="D28" s="7" t="s">
        <v>34</v>
      </c>
      <c r="E28" s="8">
        <v>143.329124509406</v>
      </c>
      <c r="F28" s="1"/>
    </row>
    <row r="29" spans="1:6">
      <c r="A29" s="1">
        <v>20</v>
      </c>
      <c r="B29" s="1">
        <v>1</v>
      </c>
      <c r="C29" s="7" t="s">
        <v>24</v>
      </c>
      <c r="D29" s="7" t="s">
        <v>34</v>
      </c>
      <c r="E29" s="8">
        <v>143.75247067157099</v>
      </c>
      <c r="F29" s="1"/>
    </row>
    <row r="30" spans="1:6">
      <c r="A30" s="1">
        <v>20</v>
      </c>
      <c r="B30" s="1">
        <v>1</v>
      </c>
      <c r="C30" s="7" t="s">
        <v>25</v>
      </c>
      <c r="D30" s="7" t="s">
        <v>34</v>
      </c>
      <c r="E30" s="8">
        <v>146.130492754557</v>
      </c>
      <c r="F30" s="1"/>
    </row>
    <row r="31" spans="1:6">
      <c r="A31" s="1">
        <v>20</v>
      </c>
      <c r="B31" s="1">
        <v>1</v>
      </c>
      <c r="C31" s="7" t="s">
        <v>26</v>
      </c>
      <c r="D31" s="7" t="s">
        <v>34</v>
      </c>
      <c r="E31" s="8">
        <v>150.466488609386</v>
      </c>
      <c r="F31" s="1"/>
    </row>
    <row r="32" spans="1:6">
      <c r="A32" s="1">
        <v>20</v>
      </c>
      <c r="B32" s="1">
        <v>1</v>
      </c>
      <c r="C32" s="7" t="s">
        <v>27</v>
      </c>
      <c r="D32" s="7" t="s">
        <v>34</v>
      </c>
      <c r="E32" s="8">
        <v>116.14276294696499</v>
      </c>
      <c r="F32" s="1"/>
    </row>
    <row r="33" spans="1:6">
      <c r="A33" s="1">
        <v>20</v>
      </c>
      <c r="B33" s="1">
        <v>1</v>
      </c>
      <c r="C33" s="7" t="s">
        <v>28</v>
      </c>
      <c r="D33" s="7" t="s">
        <v>34</v>
      </c>
      <c r="E33" s="8">
        <v>127.32201127747101</v>
      </c>
      <c r="F33" s="1"/>
    </row>
    <row r="34" spans="1:6">
      <c r="A34" s="1">
        <v>20</v>
      </c>
      <c r="B34" s="1">
        <v>1</v>
      </c>
      <c r="C34" s="7" t="s">
        <v>29</v>
      </c>
      <c r="D34" s="7" t="s">
        <v>34</v>
      </c>
      <c r="E34" s="8">
        <v>134.55913380370399</v>
      </c>
      <c r="F34" s="1"/>
    </row>
    <row r="35" spans="1:6">
      <c r="A35" s="1">
        <v>20</v>
      </c>
      <c r="B35" s="1">
        <v>1</v>
      </c>
      <c r="C35" s="7" t="s">
        <v>30</v>
      </c>
      <c r="D35" s="7" t="s">
        <v>34</v>
      </c>
      <c r="E35" s="8">
        <v>133.32654870018399</v>
      </c>
      <c r="F35" s="1"/>
    </row>
    <row r="36" spans="1:6">
      <c r="A36" s="1">
        <v>20</v>
      </c>
      <c r="B36" s="1">
        <v>1</v>
      </c>
      <c r="C36" s="7" t="s">
        <v>31</v>
      </c>
      <c r="D36" s="7" t="s">
        <v>34</v>
      </c>
      <c r="E36" s="8">
        <v>136.09590299408899</v>
      </c>
      <c r="F36" s="1"/>
    </row>
    <row r="37" spans="1:6">
      <c r="A37" s="1">
        <v>20</v>
      </c>
      <c r="B37" s="1">
        <v>1</v>
      </c>
      <c r="C37" s="7" t="s">
        <v>32</v>
      </c>
      <c r="D37" s="7" t="s">
        <v>34</v>
      </c>
      <c r="E37" s="8">
        <v>144.65928240783501</v>
      </c>
      <c r="F37" s="1"/>
    </row>
    <row r="38" spans="1:6">
      <c r="A38" s="1">
        <v>20</v>
      </c>
      <c r="B38" s="1">
        <v>3</v>
      </c>
      <c r="C38" s="1" t="s">
        <v>8</v>
      </c>
      <c r="D38" s="1" t="s">
        <v>5</v>
      </c>
      <c r="E38" s="8">
        <v>104.61769019922301</v>
      </c>
      <c r="F38" s="1"/>
    </row>
    <row r="39" spans="1:6">
      <c r="A39" s="1">
        <v>20</v>
      </c>
      <c r="B39" s="1">
        <v>3</v>
      </c>
      <c r="C39" s="7" t="s">
        <v>9</v>
      </c>
      <c r="D39" s="7" t="s">
        <v>5</v>
      </c>
      <c r="E39" s="8">
        <v>121.45161533410101</v>
      </c>
      <c r="F39" s="1"/>
    </row>
    <row r="40" spans="1:6">
      <c r="A40" s="1">
        <v>20</v>
      </c>
      <c r="B40" s="1">
        <v>3</v>
      </c>
      <c r="C40" s="7" t="s">
        <v>23</v>
      </c>
      <c r="D40" s="7" t="s">
        <v>5</v>
      </c>
      <c r="E40" s="8">
        <v>90.032195661290004</v>
      </c>
      <c r="F40" s="1"/>
    </row>
    <row r="41" spans="1:6">
      <c r="A41" s="1">
        <v>20</v>
      </c>
      <c r="B41" s="1">
        <v>3</v>
      </c>
      <c r="C41" s="7" t="s">
        <v>24</v>
      </c>
      <c r="D41" s="7" t="s">
        <v>5</v>
      </c>
      <c r="E41" s="8">
        <v>130.11741542233</v>
      </c>
      <c r="F41" s="1"/>
    </row>
    <row r="42" spans="1:6">
      <c r="A42" s="1">
        <v>20</v>
      </c>
      <c r="B42" s="1">
        <v>3</v>
      </c>
      <c r="C42" s="7" t="s">
        <v>25</v>
      </c>
      <c r="D42" s="7" t="s">
        <v>5</v>
      </c>
      <c r="E42" s="8">
        <v>102.087164201072</v>
      </c>
      <c r="F42" s="1"/>
    </row>
    <row r="43" spans="1:6">
      <c r="A43" s="1">
        <v>20</v>
      </c>
      <c r="B43" s="1">
        <v>3</v>
      </c>
      <c r="C43" s="7" t="s">
        <v>26</v>
      </c>
      <c r="D43" s="7" t="s">
        <v>5</v>
      </c>
      <c r="E43" s="8">
        <v>82.972829228851893</v>
      </c>
      <c r="F43" s="1"/>
    </row>
    <row r="44" spans="1:6">
      <c r="A44" s="1">
        <v>20</v>
      </c>
      <c r="B44" s="1">
        <v>3</v>
      </c>
      <c r="C44" s="7" t="s">
        <v>27</v>
      </c>
      <c r="D44" s="7" t="s">
        <v>5</v>
      </c>
      <c r="E44" s="8">
        <v>101.610202104042</v>
      </c>
      <c r="F44" s="1"/>
    </row>
    <row r="45" spans="1:6">
      <c r="A45" s="1">
        <v>20</v>
      </c>
      <c r="B45" s="1">
        <v>3</v>
      </c>
      <c r="C45" s="7" t="s">
        <v>28</v>
      </c>
      <c r="D45" s="7" t="s">
        <v>5</v>
      </c>
      <c r="E45" s="8">
        <v>119.68215080681</v>
      </c>
      <c r="F45" s="1"/>
    </row>
    <row r="46" spans="1:6">
      <c r="A46" s="1">
        <v>20</v>
      </c>
      <c r="B46" s="1">
        <v>3</v>
      </c>
      <c r="C46" s="7" t="s">
        <v>29</v>
      </c>
      <c r="D46" s="7" t="s">
        <v>5</v>
      </c>
      <c r="E46" s="8">
        <v>86.899314336477204</v>
      </c>
      <c r="F46" s="1"/>
    </row>
    <row r="47" spans="1:6">
      <c r="A47" s="1">
        <v>20</v>
      </c>
      <c r="B47" s="1">
        <v>3</v>
      </c>
      <c r="C47" s="7" t="s">
        <v>30</v>
      </c>
      <c r="D47" s="7" t="s">
        <v>5</v>
      </c>
      <c r="E47" s="8">
        <v>128.91220570716899</v>
      </c>
      <c r="F47" s="1"/>
    </row>
    <row r="48" spans="1:6">
      <c r="A48" s="1">
        <v>20</v>
      </c>
      <c r="B48" s="1">
        <v>3</v>
      </c>
      <c r="C48" s="7" t="s">
        <v>31</v>
      </c>
      <c r="D48" s="7" t="s">
        <v>5</v>
      </c>
      <c r="E48" s="8">
        <v>99.177690462643895</v>
      </c>
      <c r="F48" s="1"/>
    </row>
    <row r="49" spans="1:6">
      <c r="A49" s="1">
        <v>20</v>
      </c>
      <c r="B49" s="1">
        <v>3</v>
      </c>
      <c r="C49" s="7" t="s">
        <v>32</v>
      </c>
      <c r="D49" s="7" t="s">
        <v>5</v>
      </c>
      <c r="E49" s="8">
        <v>79.606920378229901</v>
      </c>
      <c r="F49" s="1"/>
    </row>
    <row r="50" spans="1:6">
      <c r="A50" s="1">
        <v>20</v>
      </c>
      <c r="B50" s="1">
        <v>3</v>
      </c>
      <c r="C50" s="7" t="s">
        <v>8</v>
      </c>
      <c r="D50" s="7" t="s">
        <v>35</v>
      </c>
      <c r="E50" s="8">
        <v>124.05830011806999</v>
      </c>
      <c r="F50" s="1"/>
    </row>
    <row r="51" spans="1:6">
      <c r="A51" s="1">
        <v>20</v>
      </c>
      <c r="B51" s="1">
        <v>3</v>
      </c>
      <c r="C51" s="7" t="s">
        <v>9</v>
      </c>
      <c r="D51" s="7" t="s">
        <v>35</v>
      </c>
      <c r="E51" s="8">
        <v>99.718779406952805</v>
      </c>
      <c r="F51" s="1"/>
    </row>
    <row r="52" spans="1:6">
      <c r="A52" s="1">
        <v>20</v>
      </c>
      <c r="B52" s="1">
        <v>3</v>
      </c>
      <c r="C52" s="7" t="s">
        <v>23</v>
      </c>
      <c r="D52" s="7" t="s">
        <v>35</v>
      </c>
      <c r="E52" s="8">
        <v>125.956833095395</v>
      </c>
      <c r="F52" s="1"/>
    </row>
    <row r="53" spans="1:6">
      <c r="A53" s="1">
        <v>20</v>
      </c>
      <c r="B53" s="1">
        <v>3</v>
      </c>
      <c r="C53" s="7" t="s">
        <v>24</v>
      </c>
      <c r="D53" s="7" t="s">
        <v>35</v>
      </c>
      <c r="E53" s="8">
        <v>86.736690980315203</v>
      </c>
      <c r="F53" s="1"/>
    </row>
    <row r="54" spans="1:6">
      <c r="A54" s="1">
        <v>20</v>
      </c>
      <c r="B54" s="1">
        <v>3</v>
      </c>
      <c r="C54" s="7" t="s">
        <v>25</v>
      </c>
      <c r="D54" s="7" t="s">
        <v>35</v>
      </c>
      <c r="E54" s="8">
        <v>111.30553776846</v>
      </c>
      <c r="F54" s="1"/>
    </row>
    <row r="55" spans="1:6">
      <c r="A55" s="1">
        <v>20</v>
      </c>
      <c r="B55" s="1">
        <v>3</v>
      </c>
      <c r="C55" s="7" t="s">
        <v>26</v>
      </c>
      <c r="D55" s="7" t="s">
        <v>35</v>
      </c>
      <c r="E55" s="8">
        <v>126.580349365052</v>
      </c>
      <c r="F55" s="1"/>
    </row>
    <row r="56" spans="1:6">
      <c r="A56" s="1">
        <v>20</v>
      </c>
      <c r="B56" s="1">
        <v>3</v>
      </c>
      <c r="C56" s="7" t="s">
        <v>27</v>
      </c>
      <c r="D56" s="7" t="s">
        <v>35</v>
      </c>
      <c r="E56" s="8">
        <v>137.63397038077599</v>
      </c>
      <c r="F56" s="1"/>
    </row>
    <row r="57" spans="1:6">
      <c r="A57" s="1">
        <v>20</v>
      </c>
      <c r="B57" s="1">
        <v>3</v>
      </c>
      <c r="C57" s="7" t="s">
        <v>28</v>
      </c>
      <c r="D57" s="7" t="s">
        <v>35</v>
      </c>
      <c r="E57" s="8">
        <v>112.60740100156499</v>
      </c>
      <c r="F57" s="1"/>
    </row>
    <row r="58" spans="1:6">
      <c r="A58" s="1">
        <v>20</v>
      </c>
      <c r="B58" s="1">
        <v>3</v>
      </c>
      <c r="C58" s="7" t="s">
        <v>29</v>
      </c>
      <c r="D58" s="7" t="s">
        <v>35</v>
      </c>
      <c r="E58" s="8">
        <v>137.14683754789399</v>
      </c>
      <c r="F58" s="1"/>
    </row>
    <row r="59" spans="1:6">
      <c r="A59" s="1">
        <v>20</v>
      </c>
      <c r="B59" s="1">
        <v>3</v>
      </c>
      <c r="C59" s="7" t="s">
        <v>30</v>
      </c>
      <c r="D59" s="7" t="s">
        <v>35</v>
      </c>
      <c r="E59" s="8">
        <v>98.460335375670198</v>
      </c>
      <c r="F59" s="1"/>
    </row>
    <row r="60" spans="1:6">
      <c r="A60" s="1">
        <v>20</v>
      </c>
      <c r="B60" s="1">
        <v>3</v>
      </c>
      <c r="C60" s="7" t="s">
        <v>31</v>
      </c>
      <c r="D60" s="7" t="s">
        <v>35</v>
      </c>
      <c r="E60" s="8">
        <v>123.000035699682</v>
      </c>
      <c r="F60" s="1"/>
    </row>
    <row r="61" spans="1:6">
      <c r="A61" s="1">
        <v>20</v>
      </c>
      <c r="B61" s="1">
        <v>3</v>
      </c>
      <c r="C61" s="7" t="s">
        <v>32</v>
      </c>
      <c r="D61" s="7" t="s">
        <v>35</v>
      </c>
      <c r="E61" s="8">
        <v>136.45335905903599</v>
      </c>
      <c r="F61" s="1"/>
    </row>
    <row r="62" spans="1:6">
      <c r="A62" s="1">
        <v>20</v>
      </c>
      <c r="B62" s="1">
        <v>3</v>
      </c>
      <c r="C62" s="7" t="s">
        <v>8</v>
      </c>
      <c r="D62" s="7" t="s">
        <v>34</v>
      </c>
      <c r="E62" s="8">
        <v>131.324009682705</v>
      </c>
      <c r="F62" s="1"/>
    </row>
    <row r="63" spans="1:6">
      <c r="A63" s="1">
        <v>20</v>
      </c>
      <c r="B63" s="1">
        <v>3</v>
      </c>
      <c r="C63" s="7" t="s">
        <v>9</v>
      </c>
      <c r="D63" s="7" t="s">
        <v>34</v>
      </c>
      <c r="E63" s="8">
        <v>138.82960525894501</v>
      </c>
      <c r="F63" s="1"/>
    </row>
    <row r="64" spans="1:6">
      <c r="A64" s="1">
        <v>20</v>
      </c>
      <c r="B64" s="1">
        <v>3</v>
      </c>
      <c r="C64" s="7" t="s">
        <v>23</v>
      </c>
      <c r="D64" s="7" t="s">
        <v>34</v>
      </c>
      <c r="E64" s="8">
        <v>144.010971243314</v>
      </c>
      <c r="F64" s="1"/>
    </row>
    <row r="65" spans="1:6">
      <c r="A65" s="1">
        <v>20</v>
      </c>
      <c r="B65" s="1">
        <v>3</v>
      </c>
      <c r="C65" s="7" t="s">
        <v>24</v>
      </c>
      <c r="D65" s="7" t="s">
        <v>34</v>
      </c>
      <c r="E65" s="8">
        <v>143.14589359735399</v>
      </c>
      <c r="F65" s="1"/>
    </row>
    <row r="66" spans="1:6">
      <c r="A66" s="1">
        <v>20</v>
      </c>
      <c r="B66" s="1">
        <v>3</v>
      </c>
      <c r="C66" s="7" t="s">
        <v>25</v>
      </c>
      <c r="D66" s="7" t="s">
        <v>34</v>
      </c>
      <c r="E66" s="8">
        <v>146.60729803046601</v>
      </c>
      <c r="F66" s="1"/>
    </row>
    <row r="67" spans="1:6">
      <c r="A67" s="1">
        <v>20</v>
      </c>
      <c r="B67" s="1">
        <v>3</v>
      </c>
      <c r="C67" s="7" t="s">
        <v>26</v>
      </c>
      <c r="D67" s="7" t="s">
        <v>34</v>
      </c>
      <c r="E67" s="8">
        <v>150.44682140609501</v>
      </c>
      <c r="F67" s="1"/>
    </row>
    <row r="68" spans="1:6">
      <c r="A68" s="1">
        <v>20</v>
      </c>
      <c r="B68" s="1">
        <v>3</v>
      </c>
      <c r="C68" s="7" t="s">
        <v>27</v>
      </c>
      <c r="D68" s="7" t="s">
        <v>34</v>
      </c>
      <c r="E68" s="8">
        <v>120.755827515181</v>
      </c>
      <c r="F68" s="1"/>
    </row>
    <row r="69" spans="1:6">
      <c r="A69" s="1">
        <v>20</v>
      </c>
      <c r="B69" s="1">
        <v>3</v>
      </c>
      <c r="C69" s="7" t="s">
        <v>28</v>
      </c>
      <c r="D69" s="7" t="s">
        <v>34</v>
      </c>
      <c r="E69" s="8">
        <v>127.710448191624</v>
      </c>
      <c r="F69" s="1"/>
    </row>
    <row r="70" spans="1:6">
      <c r="A70" s="1">
        <v>20</v>
      </c>
      <c r="B70" s="1">
        <v>3</v>
      </c>
      <c r="C70" s="7" t="s">
        <v>29</v>
      </c>
      <c r="D70" s="7" t="s">
        <v>34</v>
      </c>
      <c r="E70" s="8">
        <v>135.95384811562801</v>
      </c>
      <c r="F70" s="1"/>
    </row>
    <row r="71" spans="1:6">
      <c r="A71" s="1">
        <v>20</v>
      </c>
      <c r="B71" s="1">
        <v>3</v>
      </c>
      <c r="C71" s="7" t="s">
        <v>30</v>
      </c>
      <c r="D71" s="7" t="s">
        <v>34</v>
      </c>
      <c r="E71" s="8">
        <v>132.627458917159</v>
      </c>
      <c r="F71" s="1"/>
    </row>
    <row r="72" spans="1:6">
      <c r="A72" s="1">
        <v>20</v>
      </c>
      <c r="B72" s="1">
        <v>3</v>
      </c>
      <c r="C72" s="7" t="s">
        <v>31</v>
      </c>
      <c r="D72" s="7" t="s">
        <v>34</v>
      </c>
      <c r="E72" s="8">
        <v>137.822273837674</v>
      </c>
      <c r="F72" s="1"/>
    </row>
    <row r="73" spans="1:6">
      <c r="A73" s="1">
        <v>20</v>
      </c>
      <c r="B73" s="1">
        <v>3</v>
      </c>
      <c r="C73" s="7" t="s">
        <v>32</v>
      </c>
      <c r="D73" s="7" t="s">
        <v>34</v>
      </c>
      <c r="E73" s="8">
        <v>143.93972056273299</v>
      </c>
      <c r="F73" s="1"/>
    </row>
    <row r="74" spans="1:6">
      <c r="A74" s="1">
        <v>20</v>
      </c>
      <c r="B74" s="1"/>
      <c r="C74" s="1" t="s">
        <v>8</v>
      </c>
      <c r="D74" s="1" t="s">
        <v>5</v>
      </c>
      <c r="E74" s="8">
        <v>112.84966</v>
      </c>
      <c r="F74" s="1"/>
    </row>
    <row r="75" spans="1:6">
      <c r="A75" s="1">
        <v>20</v>
      </c>
      <c r="B75" s="1"/>
      <c r="C75" s="1" t="s">
        <v>9</v>
      </c>
      <c r="D75" s="1" t="s">
        <v>5</v>
      </c>
      <c r="E75" s="8">
        <v>129.02897999999999</v>
      </c>
      <c r="F75" s="1"/>
    </row>
    <row r="76" spans="1:6">
      <c r="A76" s="1">
        <v>20</v>
      </c>
      <c r="B76" s="1"/>
      <c r="C76" s="1" t="s">
        <v>23</v>
      </c>
      <c r="D76" s="1" t="s">
        <v>5</v>
      </c>
      <c r="E76" s="8">
        <v>107.08201</v>
      </c>
      <c r="F76" s="1"/>
    </row>
    <row r="77" spans="1:6">
      <c r="A77" s="1">
        <v>20</v>
      </c>
      <c r="B77" s="1"/>
      <c r="C77" s="1" t="s">
        <v>24</v>
      </c>
      <c r="D77" s="1" t="s">
        <v>5</v>
      </c>
      <c r="E77" s="8">
        <v>138.26339999999999</v>
      </c>
      <c r="F77" s="1"/>
    </row>
    <row r="78" spans="1:6">
      <c r="A78" s="1">
        <v>20</v>
      </c>
      <c r="B78" s="1"/>
      <c r="C78" s="1" t="s">
        <v>25</v>
      </c>
      <c r="D78" s="1" t="s">
        <v>5</v>
      </c>
      <c r="E78" s="8">
        <v>117.0301</v>
      </c>
      <c r="F78" s="1"/>
    </row>
    <row r="79" spans="1:6">
      <c r="A79" s="1">
        <v>20</v>
      </c>
      <c r="B79" s="1"/>
      <c r="C79" s="1" t="s">
        <v>26</v>
      </c>
      <c r="D79" s="1" t="s">
        <v>5</v>
      </c>
      <c r="E79" s="8">
        <v>104.118798098309</v>
      </c>
      <c r="F79" s="1"/>
    </row>
    <row r="80" spans="1:6">
      <c r="A80" s="1">
        <v>20</v>
      </c>
      <c r="B80" s="1"/>
      <c r="C80" s="1" t="s">
        <v>27</v>
      </c>
      <c r="D80" s="1" t="s">
        <v>5</v>
      </c>
      <c r="E80" s="8">
        <v>117.822212398811</v>
      </c>
      <c r="F80" s="1"/>
    </row>
    <row r="81" spans="1:6">
      <c r="A81" s="1">
        <v>20</v>
      </c>
      <c r="B81" s="1"/>
      <c r="C81" s="1" t="s">
        <v>28</v>
      </c>
      <c r="D81" s="1" t="s">
        <v>5</v>
      </c>
      <c r="E81" s="8">
        <v>132.71128580908299</v>
      </c>
      <c r="F81" s="1"/>
    </row>
    <row r="82" spans="1:6">
      <c r="A82" s="1">
        <v>20</v>
      </c>
      <c r="B82" s="1"/>
      <c r="C82" s="1" t="s">
        <v>29</v>
      </c>
      <c r="D82" s="1" t="s">
        <v>5</v>
      </c>
      <c r="E82" s="8">
        <v>111.504807029516</v>
      </c>
      <c r="F82" s="1"/>
    </row>
    <row r="83" spans="1:6">
      <c r="A83" s="1">
        <v>20</v>
      </c>
      <c r="B83" s="1"/>
      <c r="C83" s="1" t="s">
        <v>30</v>
      </c>
      <c r="D83" s="1" t="s">
        <v>5</v>
      </c>
      <c r="E83" s="8">
        <v>141.69635218016199</v>
      </c>
      <c r="F83" s="1"/>
    </row>
    <row r="84" spans="1:6">
      <c r="A84" s="1">
        <v>20</v>
      </c>
      <c r="B84" s="1"/>
      <c r="C84" s="1" t="s">
        <v>31</v>
      </c>
      <c r="D84" s="1" t="s">
        <v>5</v>
      </c>
      <c r="E84" s="8">
        <v>120.89606006878201</v>
      </c>
      <c r="F84" s="1"/>
    </row>
    <row r="85" spans="1:6">
      <c r="A85" s="1">
        <v>20</v>
      </c>
      <c r="B85" s="1"/>
      <c r="C85" s="1" t="s">
        <v>32</v>
      </c>
      <c r="D85" s="1" t="s">
        <v>5</v>
      </c>
      <c r="E85" s="8">
        <v>107.921266287783</v>
      </c>
      <c r="F85" s="1"/>
    </row>
    <row r="86" spans="1:6">
      <c r="A86" s="1">
        <v>20</v>
      </c>
      <c r="B86" s="1"/>
      <c r="C86" s="1" t="s">
        <v>8</v>
      </c>
      <c r="D86" s="7" t="s">
        <v>35</v>
      </c>
      <c r="E86" s="8">
        <v>112.849661538991</v>
      </c>
      <c r="F86" s="1"/>
    </row>
    <row r="87" spans="1:6">
      <c r="A87" s="1">
        <v>20</v>
      </c>
      <c r="B87" s="1"/>
      <c r="C87" s="7" t="s">
        <v>9</v>
      </c>
      <c r="D87" s="7" t="s">
        <v>35</v>
      </c>
      <c r="E87" s="8">
        <v>90.140828564783206</v>
      </c>
      <c r="F87" s="1"/>
    </row>
    <row r="88" spans="1:6">
      <c r="A88" s="1">
        <v>20</v>
      </c>
      <c r="B88" s="1"/>
      <c r="C88" s="7" t="s">
        <v>23</v>
      </c>
      <c r="D88" s="7" t="s">
        <v>35</v>
      </c>
      <c r="E88" s="8">
        <v>107.082011186499</v>
      </c>
      <c r="F88" s="1"/>
    </row>
    <row r="89" spans="1:6">
      <c r="A89" s="1">
        <v>20</v>
      </c>
      <c r="B89" s="1"/>
      <c r="C89" s="7" t="s">
        <v>24</v>
      </c>
      <c r="D89" s="7" t="s">
        <v>35</v>
      </c>
      <c r="E89" s="8">
        <v>76.263521695674001</v>
      </c>
      <c r="F89" s="1"/>
    </row>
    <row r="90" spans="1:6">
      <c r="A90" s="1">
        <v>20</v>
      </c>
      <c r="B90" s="1"/>
      <c r="C90" s="7" t="s">
        <v>25</v>
      </c>
      <c r="D90" s="7" t="s">
        <v>35</v>
      </c>
      <c r="E90" s="8">
        <v>93.849479834835904</v>
      </c>
      <c r="F90" s="1"/>
    </row>
    <row r="91" spans="1:6">
      <c r="A91" s="1">
        <v>20</v>
      </c>
      <c r="B91" s="1"/>
      <c r="C91" s="7" t="s">
        <v>26</v>
      </c>
      <c r="D91" s="7" t="s">
        <v>35</v>
      </c>
      <c r="E91" s="8">
        <v>104.118798098309</v>
      </c>
      <c r="F91" s="1"/>
    </row>
    <row r="92" spans="1:6">
      <c r="A92" s="1">
        <v>20</v>
      </c>
      <c r="B92" s="1"/>
      <c r="C92" s="7" t="s">
        <v>27</v>
      </c>
      <c r="D92" s="7" t="s">
        <v>35</v>
      </c>
      <c r="E92" s="8">
        <v>117.822212398811</v>
      </c>
      <c r="F92" s="1"/>
    </row>
    <row r="93" spans="1:6">
      <c r="A93" s="1">
        <v>20</v>
      </c>
      <c r="B93" s="1"/>
      <c r="C93" s="7" t="s">
        <v>28</v>
      </c>
      <c r="D93" s="7" t="s">
        <v>35</v>
      </c>
      <c r="E93" s="8">
        <v>96.205890908113901</v>
      </c>
      <c r="F93" s="1"/>
    </row>
    <row r="94" spans="1:6">
      <c r="A94" s="1">
        <v>20</v>
      </c>
      <c r="B94" s="1"/>
      <c r="C94" s="7" t="s">
        <v>29</v>
      </c>
      <c r="D94" s="7" t="s">
        <v>35</v>
      </c>
      <c r="E94" s="8">
        <v>111.504807029516</v>
      </c>
      <c r="F94" s="1"/>
    </row>
    <row r="95" spans="1:6">
      <c r="A95" s="1">
        <v>20</v>
      </c>
      <c r="B95" s="1"/>
      <c r="C95" s="7" t="s">
        <v>30</v>
      </c>
      <c r="D95" s="7" t="s">
        <v>35</v>
      </c>
      <c r="E95" s="8">
        <v>81.748845135908894</v>
      </c>
      <c r="F95" s="1"/>
    </row>
    <row r="96" spans="1:6">
      <c r="A96" s="1">
        <v>20</v>
      </c>
      <c r="B96" s="1"/>
      <c r="C96" s="7" t="s">
        <v>31</v>
      </c>
      <c r="D96" s="7" t="s">
        <v>35</v>
      </c>
      <c r="E96" s="8">
        <v>98.147248049127398</v>
      </c>
      <c r="F96" s="1"/>
    </row>
    <row r="97" spans="1:6">
      <c r="A97" s="1">
        <v>20</v>
      </c>
      <c r="B97" s="1"/>
      <c r="C97" s="7" t="s">
        <v>32</v>
      </c>
      <c r="D97" s="7" t="s">
        <v>35</v>
      </c>
      <c r="E97" s="8">
        <v>107.921266287783</v>
      </c>
      <c r="F97" s="1"/>
    </row>
    <row r="98" spans="1:6">
      <c r="A98" s="1">
        <v>20</v>
      </c>
      <c r="B98" s="1"/>
      <c r="C98" s="1" t="s">
        <v>8</v>
      </c>
      <c r="D98" s="7" t="s">
        <v>34</v>
      </c>
      <c r="E98" s="8">
        <v>134.30067692201601</v>
      </c>
      <c r="F98" s="1"/>
    </row>
    <row r="99" spans="1:6">
      <c r="A99" s="1">
        <v>20</v>
      </c>
      <c r="B99" s="7"/>
      <c r="C99" s="7" t="s">
        <v>9</v>
      </c>
      <c r="D99" s="7" t="s">
        <v>34</v>
      </c>
      <c r="E99" s="8">
        <v>140.83018724310301</v>
      </c>
      <c r="F99" s="1"/>
    </row>
    <row r="100" spans="1:6">
      <c r="A100" s="1">
        <v>20</v>
      </c>
      <c r="B100" s="7"/>
      <c r="C100" s="7" t="s">
        <v>23</v>
      </c>
      <c r="D100" s="7" t="s">
        <v>34</v>
      </c>
      <c r="E100" s="8">
        <v>145.83597762700001</v>
      </c>
      <c r="F100" s="1"/>
    </row>
    <row r="101" spans="1:6">
      <c r="A101" s="1">
        <v>20</v>
      </c>
      <c r="B101" s="7"/>
      <c r="C101" s="7" t="s">
        <v>24</v>
      </c>
      <c r="D101" s="7" t="s">
        <v>34</v>
      </c>
      <c r="E101" s="8">
        <v>145.47307570008101</v>
      </c>
      <c r="F101" s="1"/>
    </row>
    <row r="102" spans="1:6">
      <c r="A102" s="1">
        <v>20</v>
      </c>
      <c r="B102" s="7"/>
      <c r="C102" s="7" t="s">
        <v>25</v>
      </c>
      <c r="D102" s="7" t="s">
        <v>34</v>
      </c>
      <c r="E102" s="8">
        <v>149.12040236683899</v>
      </c>
      <c r="F102" s="1"/>
    </row>
    <row r="103" spans="1:6">
      <c r="A103" s="1">
        <v>20</v>
      </c>
      <c r="B103" s="7"/>
      <c r="C103" s="7" t="s">
        <v>26</v>
      </c>
      <c r="D103" s="7" t="s">
        <v>34</v>
      </c>
      <c r="E103" s="8">
        <v>151.76240380338101</v>
      </c>
      <c r="F103" s="1"/>
    </row>
    <row r="104" spans="1:6">
      <c r="A104" s="1">
        <v>20</v>
      </c>
      <c r="B104" s="7"/>
      <c r="C104" s="7" t="s">
        <v>27</v>
      </c>
      <c r="D104" s="7" t="s">
        <v>34</v>
      </c>
      <c r="E104" s="8">
        <v>124.355575202377</v>
      </c>
      <c r="F104" s="1"/>
    </row>
    <row r="105" spans="1:6">
      <c r="A105" s="1">
        <v>20</v>
      </c>
      <c r="B105" s="7"/>
      <c r="C105" s="7" t="s">
        <v>28</v>
      </c>
      <c r="D105" s="7" t="s">
        <v>34</v>
      </c>
      <c r="E105" s="8">
        <v>131.082823282802</v>
      </c>
      <c r="F105" s="1"/>
    </row>
    <row r="106" spans="1:6">
      <c r="A106" s="1">
        <v>20</v>
      </c>
      <c r="B106" s="7"/>
      <c r="C106" s="7" t="s">
        <v>29</v>
      </c>
      <c r="D106" s="7" t="s">
        <v>34</v>
      </c>
      <c r="E106" s="8">
        <v>136.99038594096601</v>
      </c>
      <c r="F106" s="1"/>
    </row>
    <row r="107" spans="1:6">
      <c r="A107" s="1">
        <v>20</v>
      </c>
      <c r="B107" s="7"/>
      <c r="C107" s="7" t="s">
        <v>30</v>
      </c>
      <c r="D107" s="7" t="s">
        <v>34</v>
      </c>
      <c r="E107" s="8">
        <v>136.55480268392799</v>
      </c>
      <c r="F107" s="1"/>
    </row>
    <row r="108" spans="1:6">
      <c r="A108" s="1">
        <v>20</v>
      </c>
      <c r="B108" s="7"/>
      <c r="C108" s="7" t="s">
        <v>31</v>
      </c>
      <c r="D108" s="7" t="s">
        <v>34</v>
      </c>
      <c r="E108" s="8">
        <v>140.95669188208899</v>
      </c>
      <c r="F108" s="1"/>
    </row>
    <row r="109" spans="1:6">
      <c r="A109" s="1">
        <v>20</v>
      </c>
      <c r="B109" s="7"/>
      <c r="C109" s="7" t="s">
        <v>32</v>
      </c>
      <c r="D109" s="7" t="s">
        <v>34</v>
      </c>
      <c r="E109" s="8">
        <v>144.15746742443301</v>
      </c>
      <c r="F109" s="1"/>
    </row>
    <row r="110" spans="1:6">
      <c r="A110" s="1">
        <v>30</v>
      </c>
      <c r="B110" s="1">
        <v>1</v>
      </c>
      <c r="C110" s="1" t="s">
        <v>8</v>
      </c>
      <c r="D110" s="1" t="s">
        <v>5</v>
      </c>
      <c r="E110" s="8">
        <v>99.2806164636402</v>
      </c>
      <c r="F110" s="1"/>
    </row>
    <row r="111" spans="1:6">
      <c r="A111" s="1">
        <v>30</v>
      </c>
      <c r="B111" s="1">
        <v>1</v>
      </c>
      <c r="C111" s="7" t="s">
        <v>9</v>
      </c>
      <c r="D111" s="7" t="s">
        <v>5</v>
      </c>
      <c r="E111" s="8">
        <v>120.097713724972</v>
      </c>
      <c r="F111" s="1"/>
    </row>
    <row r="112" spans="1:6">
      <c r="A112" s="1">
        <v>30</v>
      </c>
      <c r="B112" s="1">
        <v>1</v>
      </c>
      <c r="C112" s="7" t="s">
        <v>23</v>
      </c>
      <c r="D112" s="7" t="s">
        <v>5</v>
      </c>
      <c r="E112" s="8">
        <v>74.310040714952606</v>
      </c>
      <c r="F112" s="1"/>
    </row>
    <row r="113" spans="1:6">
      <c r="A113" s="1">
        <v>30</v>
      </c>
      <c r="B113" s="1">
        <v>1</v>
      </c>
      <c r="C113" s="7" t="s">
        <v>24</v>
      </c>
      <c r="D113" s="7" t="s">
        <v>5</v>
      </c>
      <c r="E113" s="8">
        <v>128.59363292866101</v>
      </c>
      <c r="F113" s="1"/>
    </row>
    <row r="114" spans="1:6">
      <c r="A114" s="1">
        <v>30</v>
      </c>
      <c r="B114" s="1">
        <v>1</v>
      </c>
      <c r="C114" s="7" t="s">
        <v>25</v>
      </c>
      <c r="D114" s="7" t="s">
        <v>5</v>
      </c>
      <c r="E114" s="8">
        <v>91.453889469567201</v>
      </c>
      <c r="F114" s="1"/>
    </row>
    <row r="115" spans="1:6">
      <c r="A115" s="1">
        <v>30</v>
      </c>
      <c r="B115" s="1">
        <v>1</v>
      </c>
      <c r="C115" s="7" t="s">
        <v>26</v>
      </c>
      <c r="D115" s="7" t="s">
        <v>5</v>
      </c>
      <c r="E115" s="8">
        <v>63.931778643143097</v>
      </c>
      <c r="F115" s="1"/>
    </row>
    <row r="116" spans="1:6">
      <c r="A116" s="1">
        <v>30</v>
      </c>
      <c r="B116" s="1">
        <v>1</v>
      </c>
      <c r="C116" s="7" t="s">
        <v>27</v>
      </c>
      <c r="D116" s="7" t="s">
        <v>5</v>
      </c>
      <c r="E116" s="8">
        <v>85.375523609487402</v>
      </c>
      <c r="F116" s="1"/>
    </row>
    <row r="117" spans="1:6">
      <c r="A117" s="1">
        <v>30</v>
      </c>
      <c r="B117" s="1">
        <v>1</v>
      </c>
      <c r="C117" s="7" t="s">
        <v>28</v>
      </c>
      <c r="D117" s="7" t="s">
        <v>5</v>
      </c>
      <c r="E117" s="8">
        <v>118.17344053101</v>
      </c>
      <c r="F117" s="1"/>
    </row>
    <row r="118" spans="1:6">
      <c r="A118" s="1">
        <v>30</v>
      </c>
      <c r="B118" s="1">
        <v>1</v>
      </c>
      <c r="C118" s="7" t="s">
        <v>29</v>
      </c>
      <c r="D118" s="7" t="s">
        <v>5</v>
      </c>
      <c r="E118" s="8">
        <v>58.594466476603301</v>
      </c>
      <c r="F118" s="1"/>
    </row>
    <row r="119" spans="1:6">
      <c r="A119" s="1">
        <v>30</v>
      </c>
      <c r="B119" s="1">
        <v>1</v>
      </c>
      <c r="C119" s="7" t="s">
        <v>30</v>
      </c>
      <c r="D119" s="7" t="s">
        <v>5</v>
      </c>
      <c r="E119" s="8">
        <v>129.01968872234301</v>
      </c>
      <c r="F119" s="1"/>
    </row>
    <row r="120" spans="1:6">
      <c r="A120" s="1">
        <v>30</v>
      </c>
      <c r="B120" s="1">
        <v>1</v>
      </c>
      <c r="C120" s="7" t="s">
        <v>31</v>
      </c>
      <c r="D120" s="7" t="s">
        <v>5</v>
      </c>
      <c r="E120" s="8">
        <v>80.962299346669099</v>
      </c>
      <c r="F120" s="1"/>
    </row>
    <row r="121" spans="1:6">
      <c r="A121" s="1">
        <v>30</v>
      </c>
      <c r="B121" s="1">
        <v>1</v>
      </c>
      <c r="C121" s="7" t="s">
        <v>32</v>
      </c>
      <c r="D121" s="7" t="s">
        <v>5</v>
      </c>
      <c r="E121" s="8">
        <v>49.79404315264</v>
      </c>
      <c r="F121" s="1"/>
    </row>
    <row r="122" spans="1:6">
      <c r="A122" s="1">
        <v>30</v>
      </c>
      <c r="B122" s="1">
        <v>1</v>
      </c>
      <c r="C122" s="7" t="s">
        <v>8</v>
      </c>
      <c r="D122" s="7" t="s">
        <v>35</v>
      </c>
      <c r="E122" s="8">
        <v>131.37048029351601</v>
      </c>
      <c r="F122" s="1"/>
    </row>
    <row r="123" spans="1:6">
      <c r="A123" s="1">
        <v>30</v>
      </c>
      <c r="B123" s="1">
        <v>1</v>
      </c>
      <c r="C123" s="7" t="s">
        <v>9</v>
      </c>
      <c r="D123" s="7" t="s">
        <v>35</v>
      </c>
      <c r="E123" s="8">
        <v>102.104031007487</v>
      </c>
      <c r="F123" s="1"/>
    </row>
    <row r="124" spans="1:6">
      <c r="A124" s="1">
        <v>30</v>
      </c>
      <c r="B124" s="1">
        <v>1</v>
      </c>
      <c r="C124" s="7" t="s">
        <v>23</v>
      </c>
      <c r="D124" s="7" t="s">
        <v>35</v>
      </c>
      <c r="E124" s="8">
        <v>139.442590651817</v>
      </c>
      <c r="F124" s="1"/>
    </row>
    <row r="125" spans="1:6">
      <c r="A125" s="1">
        <v>30</v>
      </c>
      <c r="B125" s="1">
        <v>1</v>
      </c>
      <c r="C125" s="7" t="s">
        <v>24</v>
      </c>
      <c r="D125" s="7" t="s">
        <v>35</v>
      </c>
      <c r="E125" s="8">
        <v>88.498932724774093</v>
      </c>
      <c r="F125" s="1"/>
    </row>
    <row r="126" spans="1:6">
      <c r="A126" s="1">
        <v>30</v>
      </c>
      <c r="B126" s="1">
        <v>1</v>
      </c>
      <c r="C126" s="7" t="s">
        <v>25</v>
      </c>
      <c r="D126" s="7" t="s">
        <v>35</v>
      </c>
      <c r="E126" s="8">
        <v>121.950182465539</v>
      </c>
      <c r="F126" s="1"/>
    </row>
    <row r="127" spans="1:6">
      <c r="A127" s="1">
        <v>30</v>
      </c>
      <c r="B127" s="1">
        <v>1</v>
      </c>
      <c r="C127" s="7" t="s">
        <v>26</v>
      </c>
      <c r="D127" s="7" t="s">
        <v>35</v>
      </c>
      <c r="E127" s="8">
        <v>142.149324592846</v>
      </c>
      <c r="F127" s="1"/>
    </row>
    <row r="128" spans="1:6">
      <c r="A128" s="1">
        <v>30</v>
      </c>
      <c r="B128" s="1">
        <v>1</v>
      </c>
      <c r="C128" s="7" t="s">
        <v>27</v>
      </c>
      <c r="D128" s="7" t="s">
        <v>35</v>
      </c>
      <c r="E128" s="8">
        <v>154.29127945341801</v>
      </c>
      <c r="F128" s="1"/>
    </row>
    <row r="129" spans="1:6">
      <c r="A129" s="1">
        <v>30</v>
      </c>
      <c r="B129" s="1">
        <v>1</v>
      </c>
      <c r="C129" s="7" t="s">
        <v>28</v>
      </c>
      <c r="D129" s="7" t="s">
        <v>35</v>
      </c>
      <c r="E129" s="8">
        <v>117.27913652276</v>
      </c>
      <c r="F129" s="1"/>
    </row>
    <row r="130" spans="1:6">
      <c r="A130" s="1">
        <v>30</v>
      </c>
      <c r="B130" s="1">
        <v>1</v>
      </c>
      <c r="C130" s="7" t="s">
        <v>29</v>
      </c>
      <c r="D130" s="7" t="s">
        <v>35</v>
      </c>
      <c r="E130" s="8">
        <v>157.14901149201401</v>
      </c>
      <c r="F130" s="1"/>
    </row>
    <row r="131" spans="1:6">
      <c r="A131" s="1">
        <v>30</v>
      </c>
      <c r="B131" s="1">
        <v>1</v>
      </c>
      <c r="C131" s="7" t="s">
        <v>30</v>
      </c>
      <c r="D131" s="7" t="s">
        <v>35</v>
      </c>
      <c r="E131" s="8">
        <v>99.793329569234203</v>
      </c>
      <c r="F131" s="1"/>
    </row>
    <row r="132" spans="1:6">
      <c r="A132" s="1">
        <v>30</v>
      </c>
      <c r="B132" s="1">
        <v>1</v>
      </c>
      <c r="C132" s="7" t="s">
        <v>31</v>
      </c>
      <c r="D132" s="7" t="s">
        <v>35</v>
      </c>
      <c r="E132" s="8">
        <v>139.428334994229</v>
      </c>
      <c r="F132" s="1"/>
    </row>
    <row r="133" spans="1:6">
      <c r="A133" s="1">
        <v>30</v>
      </c>
      <c r="B133" s="1">
        <v>1</v>
      </c>
      <c r="C133" s="7" t="s">
        <v>32</v>
      </c>
      <c r="D133" s="7" t="s">
        <v>35</v>
      </c>
      <c r="E133" s="8">
        <v>157.140207204402</v>
      </c>
      <c r="F133" s="1"/>
    </row>
    <row r="134" spans="1:6">
      <c r="A134" s="1">
        <v>30</v>
      </c>
      <c r="B134" s="1">
        <v>1</v>
      </c>
      <c r="C134" s="7" t="s">
        <v>8</v>
      </c>
      <c r="D134" s="7" t="s">
        <v>34</v>
      </c>
      <c r="E134" s="8">
        <v>129.34890324284299</v>
      </c>
      <c r="F134" s="1"/>
    </row>
    <row r="135" spans="1:6">
      <c r="A135" s="1">
        <v>30</v>
      </c>
      <c r="B135" s="1">
        <v>1</v>
      </c>
      <c r="C135" s="7" t="s">
        <v>9</v>
      </c>
      <c r="D135" s="7" t="s">
        <v>34</v>
      </c>
      <c r="E135" s="8">
        <v>137.79825526753899</v>
      </c>
      <c r="F135" s="1"/>
    </row>
    <row r="136" spans="1:6">
      <c r="A136" s="1">
        <v>30</v>
      </c>
      <c r="B136" s="1">
        <v>1</v>
      </c>
      <c r="C136" s="7" t="s">
        <v>23</v>
      </c>
      <c r="D136" s="7" t="s">
        <v>34</v>
      </c>
      <c r="E136" s="8">
        <v>146.24736863323</v>
      </c>
      <c r="F136" s="1"/>
    </row>
    <row r="137" spans="1:6">
      <c r="A137" s="1">
        <v>30</v>
      </c>
      <c r="B137" s="1">
        <v>1</v>
      </c>
      <c r="C137" s="7" t="s">
        <v>24</v>
      </c>
      <c r="D137" s="7" t="s">
        <v>34</v>
      </c>
      <c r="E137" s="8">
        <v>142.907434346564</v>
      </c>
      <c r="F137" s="1"/>
    </row>
    <row r="138" spans="1:6">
      <c r="A138" s="1">
        <v>30</v>
      </c>
      <c r="B138" s="1">
        <v>1</v>
      </c>
      <c r="C138" s="7" t="s">
        <v>25</v>
      </c>
      <c r="D138" s="7" t="s">
        <v>34</v>
      </c>
      <c r="E138" s="8">
        <v>146.595928064893</v>
      </c>
      <c r="F138" s="1"/>
    </row>
    <row r="139" spans="1:6">
      <c r="A139" s="1">
        <v>30</v>
      </c>
      <c r="B139" s="1">
        <v>1</v>
      </c>
      <c r="C139" s="7" t="s">
        <v>26</v>
      </c>
      <c r="D139" s="7" t="s">
        <v>34</v>
      </c>
      <c r="E139" s="8">
        <v>153.91889676400999</v>
      </c>
      <c r="F139" s="1"/>
    </row>
    <row r="140" spans="1:6">
      <c r="A140" s="1">
        <v>30</v>
      </c>
      <c r="B140" s="1">
        <v>1</v>
      </c>
      <c r="C140" s="7" t="s">
        <v>27</v>
      </c>
      <c r="D140" s="7" t="s">
        <v>34</v>
      </c>
      <c r="E140" s="8">
        <v>120.333196937094</v>
      </c>
      <c r="F140" s="1"/>
    </row>
    <row r="141" spans="1:6">
      <c r="A141" s="1">
        <v>30</v>
      </c>
      <c r="B141" s="1">
        <v>1</v>
      </c>
      <c r="C141" s="7" t="s">
        <v>28</v>
      </c>
      <c r="D141" s="7" t="s">
        <v>34</v>
      </c>
      <c r="E141" s="8">
        <v>124.54742294622901</v>
      </c>
      <c r="F141" s="1"/>
    </row>
    <row r="142" spans="1:6">
      <c r="A142" s="1">
        <v>30</v>
      </c>
      <c r="B142" s="1">
        <v>1</v>
      </c>
      <c r="C142" s="7" t="s">
        <v>29</v>
      </c>
      <c r="D142" s="7" t="s">
        <v>34</v>
      </c>
      <c r="E142" s="8">
        <v>144.25652203138199</v>
      </c>
      <c r="F142" s="1"/>
    </row>
    <row r="143" spans="1:6">
      <c r="A143" s="1">
        <v>30</v>
      </c>
      <c r="B143" s="1">
        <v>1</v>
      </c>
      <c r="C143" s="7" t="s">
        <v>30</v>
      </c>
      <c r="D143" s="7" t="s">
        <v>34</v>
      </c>
      <c r="E143" s="8">
        <v>131.186981708422</v>
      </c>
      <c r="F143" s="1"/>
    </row>
    <row r="144" spans="1:6">
      <c r="A144" s="1">
        <v>30</v>
      </c>
      <c r="B144" s="1">
        <v>1</v>
      </c>
      <c r="C144" s="7" t="s">
        <v>31</v>
      </c>
      <c r="D144" s="7" t="s">
        <v>34</v>
      </c>
      <c r="E144" s="8">
        <v>139.609365659101</v>
      </c>
      <c r="F144" s="1"/>
    </row>
    <row r="145" spans="1:6">
      <c r="A145" s="1">
        <v>30</v>
      </c>
      <c r="B145" s="1">
        <v>1</v>
      </c>
      <c r="C145" s="7" t="s">
        <v>32</v>
      </c>
      <c r="D145" s="7" t="s">
        <v>34</v>
      </c>
      <c r="E145" s="8">
        <v>153.065749642957</v>
      </c>
      <c r="F145" s="1"/>
    </row>
    <row r="146" spans="1:6">
      <c r="A146" s="1">
        <v>30</v>
      </c>
      <c r="B146" s="1">
        <v>3</v>
      </c>
      <c r="C146" s="1" t="s">
        <v>8</v>
      </c>
      <c r="D146" s="1" t="s">
        <v>5</v>
      </c>
      <c r="E146" s="8">
        <v>94.999199121858098</v>
      </c>
      <c r="F146" s="1"/>
    </row>
    <row r="147" spans="1:6">
      <c r="A147" s="1">
        <v>30</v>
      </c>
      <c r="B147" s="1">
        <v>3</v>
      </c>
      <c r="C147" s="7" t="s">
        <v>9</v>
      </c>
      <c r="D147" s="7" t="s">
        <v>5</v>
      </c>
      <c r="E147" s="8">
        <v>115.289271511737</v>
      </c>
      <c r="F147" s="1"/>
    </row>
    <row r="148" spans="1:6">
      <c r="A148" s="1">
        <v>30</v>
      </c>
      <c r="B148" s="1">
        <v>3</v>
      </c>
      <c r="C148" s="7" t="s">
        <v>23</v>
      </c>
      <c r="D148" s="7" t="s">
        <v>5</v>
      </c>
      <c r="E148" s="8">
        <v>77.986778099727601</v>
      </c>
      <c r="F148" s="1"/>
    </row>
    <row r="149" spans="1:6">
      <c r="A149" s="1">
        <v>30</v>
      </c>
      <c r="B149" s="1">
        <v>3</v>
      </c>
      <c r="C149" s="7" t="s">
        <v>24</v>
      </c>
      <c r="D149" s="7" t="s">
        <v>5</v>
      </c>
      <c r="E149" s="8">
        <v>124.864137099244</v>
      </c>
      <c r="F149" s="1"/>
    </row>
    <row r="150" spans="1:6">
      <c r="A150" s="1">
        <v>30</v>
      </c>
      <c r="B150" s="1">
        <v>3</v>
      </c>
      <c r="C150" s="7" t="s">
        <v>25</v>
      </c>
      <c r="D150" s="7" t="s">
        <v>5</v>
      </c>
      <c r="E150" s="8">
        <v>92.064713348530702</v>
      </c>
      <c r="F150" s="1"/>
    </row>
    <row r="151" spans="1:6">
      <c r="A151" s="1">
        <v>30</v>
      </c>
      <c r="B151" s="1">
        <v>3</v>
      </c>
      <c r="C151" s="7" t="s">
        <v>26</v>
      </c>
      <c r="D151" s="7" t="s">
        <v>5</v>
      </c>
      <c r="E151" s="8">
        <v>70.842232101934101</v>
      </c>
      <c r="F151" s="1"/>
    </row>
    <row r="152" spans="1:6">
      <c r="A152" s="1">
        <v>30</v>
      </c>
      <c r="B152" s="1">
        <v>3</v>
      </c>
      <c r="C152" s="7" t="s">
        <v>27</v>
      </c>
      <c r="D152" s="7" t="s">
        <v>5</v>
      </c>
      <c r="E152" s="8">
        <v>88.189699075390905</v>
      </c>
      <c r="F152" s="1"/>
    </row>
    <row r="153" spans="1:6">
      <c r="A153" s="1">
        <v>30</v>
      </c>
      <c r="B153" s="1">
        <v>3</v>
      </c>
      <c r="C153" s="7" t="s">
        <v>28</v>
      </c>
      <c r="D153" s="7" t="s">
        <v>5</v>
      </c>
      <c r="E153" s="8">
        <v>110.527488258478</v>
      </c>
      <c r="F153" s="1"/>
    </row>
    <row r="154" spans="1:6">
      <c r="A154" s="1">
        <v>30</v>
      </c>
      <c r="B154" s="1">
        <v>3</v>
      </c>
      <c r="C154" s="7" t="s">
        <v>29</v>
      </c>
      <c r="D154" s="7" t="s">
        <v>5</v>
      </c>
      <c r="E154" s="8">
        <v>72.690465445085394</v>
      </c>
      <c r="F154" s="1"/>
    </row>
    <row r="155" spans="1:6">
      <c r="A155" s="1">
        <v>30</v>
      </c>
      <c r="B155" s="1">
        <v>3</v>
      </c>
      <c r="C155" s="7" t="s">
        <v>30</v>
      </c>
      <c r="D155" s="7" t="s">
        <v>5</v>
      </c>
      <c r="E155" s="8">
        <v>121.597411331054</v>
      </c>
      <c r="F155" s="1"/>
    </row>
    <row r="156" spans="1:6">
      <c r="A156" s="1">
        <v>30</v>
      </c>
      <c r="B156" s="1">
        <v>3</v>
      </c>
      <c r="C156" s="7" t="s">
        <v>31</v>
      </c>
      <c r="D156" s="7" t="s">
        <v>5</v>
      </c>
      <c r="E156" s="8">
        <v>86.2907394667548</v>
      </c>
      <c r="F156" s="1"/>
    </row>
    <row r="157" spans="1:6">
      <c r="A157" s="1">
        <v>30</v>
      </c>
      <c r="B157" s="1">
        <v>3</v>
      </c>
      <c r="C157" s="7" t="s">
        <v>32</v>
      </c>
      <c r="D157" s="7" t="s">
        <v>5</v>
      </c>
      <c r="E157" s="8">
        <v>66.368889429943593</v>
      </c>
      <c r="F157" s="1"/>
    </row>
    <row r="158" spans="1:6">
      <c r="A158" s="1">
        <v>30</v>
      </c>
      <c r="B158" s="1">
        <v>3</v>
      </c>
      <c r="C158" s="7" t="s">
        <v>8</v>
      </c>
      <c r="D158" s="7" t="s">
        <v>35</v>
      </c>
      <c r="E158" s="8">
        <v>133.35369506235801</v>
      </c>
      <c r="F158" s="1"/>
    </row>
    <row r="159" spans="1:6">
      <c r="A159" s="1">
        <v>30</v>
      </c>
      <c r="B159" s="1">
        <v>3</v>
      </c>
      <c r="C159" s="7" t="s">
        <v>9</v>
      </c>
      <c r="D159" s="7" t="s">
        <v>35</v>
      </c>
      <c r="E159" s="8">
        <v>106.53177576784501</v>
      </c>
      <c r="F159" s="1"/>
    </row>
    <row r="160" spans="1:6">
      <c r="A160" s="1">
        <v>30</v>
      </c>
      <c r="B160" s="1">
        <v>3</v>
      </c>
      <c r="C160" s="7" t="s">
        <v>23</v>
      </c>
      <c r="D160" s="7" t="s">
        <v>35</v>
      </c>
      <c r="E160" s="8">
        <v>135.94826863498</v>
      </c>
      <c r="F160" s="1"/>
    </row>
    <row r="161" spans="1:6">
      <c r="A161" s="1">
        <v>30</v>
      </c>
      <c r="B161" s="1">
        <v>3</v>
      </c>
      <c r="C161" s="7" t="s">
        <v>24</v>
      </c>
      <c r="D161" s="7" t="s">
        <v>35</v>
      </c>
      <c r="E161" s="8">
        <v>92.498326301507902</v>
      </c>
      <c r="F161" s="1"/>
    </row>
    <row r="162" spans="1:6">
      <c r="A162" s="1">
        <v>30</v>
      </c>
      <c r="B162" s="1">
        <v>3</v>
      </c>
      <c r="C162" s="7" t="s">
        <v>25</v>
      </c>
      <c r="D162" s="7" t="s">
        <v>35</v>
      </c>
      <c r="E162" s="8">
        <v>120.796173122749</v>
      </c>
      <c r="F162" s="1"/>
    </row>
    <row r="163" spans="1:6">
      <c r="A163" s="1">
        <v>30</v>
      </c>
      <c r="B163" s="1">
        <v>3</v>
      </c>
      <c r="C163" s="7" t="s">
        <v>26</v>
      </c>
      <c r="D163" s="7" t="s">
        <v>35</v>
      </c>
      <c r="E163" s="8">
        <v>136.511350854608</v>
      </c>
      <c r="F163" s="1"/>
    </row>
    <row r="164" spans="1:6">
      <c r="A164" s="1">
        <v>30</v>
      </c>
      <c r="B164" s="1">
        <v>3</v>
      </c>
      <c r="C164" s="7" t="s">
        <v>27</v>
      </c>
      <c r="D164" s="7" t="s">
        <v>35</v>
      </c>
      <c r="E164" s="8">
        <v>148.20207675463101</v>
      </c>
      <c r="F164" s="1"/>
    </row>
    <row r="165" spans="1:6">
      <c r="A165" s="1">
        <v>30</v>
      </c>
      <c r="B165" s="1">
        <v>3</v>
      </c>
      <c r="C165" s="7" t="s">
        <v>28</v>
      </c>
      <c r="D165" s="7" t="s">
        <v>35</v>
      </c>
      <c r="E165" s="8">
        <v>122.40154469793799</v>
      </c>
      <c r="F165" s="1"/>
    </row>
    <row r="166" spans="1:6">
      <c r="A166" s="1">
        <v>30</v>
      </c>
      <c r="B166" s="1">
        <v>3</v>
      </c>
      <c r="C166" s="7" t="s">
        <v>29</v>
      </c>
      <c r="D166" s="7" t="s">
        <v>35</v>
      </c>
      <c r="E166" s="8">
        <v>146.86497815795701</v>
      </c>
      <c r="F166" s="1"/>
    </row>
    <row r="167" spans="1:6">
      <c r="A167" s="1">
        <v>30</v>
      </c>
      <c r="B167" s="1">
        <v>3</v>
      </c>
      <c r="C167" s="7" t="s">
        <v>30</v>
      </c>
      <c r="D167" s="7" t="s">
        <v>35</v>
      </c>
      <c r="E167" s="8">
        <v>106.781704021159</v>
      </c>
      <c r="F167" s="1"/>
    </row>
    <row r="168" spans="1:6">
      <c r="A168" s="1">
        <v>30</v>
      </c>
      <c r="B168" s="1">
        <v>3</v>
      </c>
      <c r="C168" s="7" t="s">
        <v>31</v>
      </c>
      <c r="D168" s="7" t="s">
        <v>35</v>
      </c>
      <c r="E168" s="8">
        <v>133.728412428555</v>
      </c>
      <c r="F168" s="1"/>
    </row>
    <row r="169" spans="1:6">
      <c r="A169" s="1">
        <v>30</v>
      </c>
      <c r="B169" s="1">
        <v>3</v>
      </c>
      <c r="C169" s="7" t="s">
        <v>32</v>
      </c>
      <c r="D169" s="7" t="s">
        <v>35</v>
      </c>
      <c r="E169" s="8">
        <v>145.55989574516801</v>
      </c>
      <c r="F169" s="1"/>
    </row>
    <row r="170" spans="1:6">
      <c r="A170" s="1">
        <v>30</v>
      </c>
      <c r="B170" s="1">
        <v>3</v>
      </c>
      <c r="C170" s="7" t="s">
        <v>8</v>
      </c>
      <c r="D170" s="7" t="s">
        <v>34</v>
      </c>
      <c r="E170" s="8">
        <v>131.64710581578299</v>
      </c>
      <c r="F170" s="1"/>
    </row>
    <row r="171" spans="1:6">
      <c r="A171" s="1">
        <v>30</v>
      </c>
      <c r="B171" s="1">
        <v>3</v>
      </c>
      <c r="C171" s="7" t="s">
        <v>9</v>
      </c>
      <c r="D171" s="7" t="s">
        <v>34</v>
      </c>
      <c r="E171" s="8">
        <v>138.17895272041599</v>
      </c>
      <c r="F171" s="1"/>
    </row>
    <row r="172" spans="1:6">
      <c r="A172" s="1">
        <v>30</v>
      </c>
      <c r="B172" s="1">
        <v>3</v>
      </c>
      <c r="C172" s="7" t="s">
        <v>23</v>
      </c>
      <c r="D172" s="7" t="s">
        <v>34</v>
      </c>
      <c r="E172" s="8">
        <v>146.06495326529199</v>
      </c>
      <c r="F172" s="1"/>
    </row>
    <row r="173" spans="1:6">
      <c r="A173" s="1">
        <v>30</v>
      </c>
      <c r="B173" s="1">
        <v>3</v>
      </c>
      <c r="C173" s="7" t="s">
        <v>24</v>
      </c>
      <c r="D173" s="7" t="s">
        <v>34</v>
      </c>
      <c r="E173" s="8">
        <v>142.637536599247</v>
      </c>
      <c r="F173" s="1"/>
    </row>
    <row r="174" spans="1:6">
      <c r="A174" s="1">
        <v>30</v>
      </c>
      <c r="B174" s="1">
        <v>3</v>
      </c>
      <c r="C174" s="7" t="s">
        <v>25</v>
      </c>
      <c r="D174" s="7" t="s">
        <v>34</v>
      </c>
      <c r="E174" s="8">
        <v>147.13911352871901</v>
      </c>
      <c r="F174" s="1"/>
    </row>
    <row r="175" spans="1:6">
      <c r="A175" s="1">
        <v>30</v>
      </c>
      <c r="B175" s="1">
        <v>3</v>
      </c>
      <c r="C175" s="7" t="s">
        <v>26</v>
      </c>
      <c r="D175" s="7" t="s">
        <v>34</v>
      </c>
      <c r="E175" s="8">
        <v>152.64641704345701</v>
      </c>
      <c r="F175" s="1"/>
    </row>
    <row r="176" spans="1:6">
      <c r="A176" s="1">
        <v>30</v>
      </c>
      <c r="B176" s="1">
        <v>3</v>
      </c>
      <c r="C176" s="7" t="s">
        <v>27</v>
      </c>
      <c r="D176" s="7" t="s">
        <v>34</v>
      </c>
      <c r="E176" s="8">
        <v>123.60822416997701</v>
      </c>
      <c r="F176" s="1"/>
    </row>
    <row r="177" spans="1:6">
      <c r="A177" s="1">
        <v>30</v>
      </c>
      <c r="B177" s="1">
        <v>3</v>
      </c>
      <c r="C177" s="7" t="s">
        <v>28</v>
      </c>
      <c r="D177" s="7" t="s">
        <v>34</v>
      </c>
      <c r="E177" s="8">
        <v>127.070967043583</v>
      </c>
      <c r="F177" s="1"/>
    </row>
    <row r="178" spans="1:6">
      <c r="A178" s="1">
        <v>30</v>
      </c>
      <c r="B178" s="1">
        <v>3</v>
      </c>
      <c r="C178" s="7" t="s">
        <v>29</v>
      </c>
      <c r="D178" s="7" t="s">
        <v>34</v>
      </c>
      <c r="E178" s="8">
        <v>140.44455639695701</v>
      </c>
      <c r="F178" s="1"/>
    </row>
    <row r="179" spans="1:6">
      <c r="A179" s="1">
        <v>30</v>
      </c>
      <c r="B179" s="1">
        <v>3</v>
      </c>
      <c r="C179" s="7" t="s">
        <v>30</v>
      </c>
      <c r="D179" s="7" t="s">
        <v>34</v>
      </c>
      <c r="E179" s="8">
        <v>131.620884647785</v>
      </c>
      <c r="F179" s="1"/>
    </row>
    <row r="180" spans="1:6">
      <c r="A180" s="1">
        <v>30</v>
      </c>
      <c r="B180" s="1">
        <v>3</v>
      </c>
      <c r="C180" s="7" t="s">
        <v>31</v>
      </c>
      <c r="D180" s="7" t="s">
        <v>34</v>
      </c>
      <c r="E180" s="8">
        <v>139.98084810468899</v>
      </c>
      <c r="F180" s="1"/>
    </row>
    <row r="181" spans="1:6">
      <c r="A181" s="1">
        <v>30</v>
      </c>
      <c r="B181" s="1">
        <v>3</v>
      </c>
      <c r="C181" s="7" t="s">
        <v>32</v>
      </c>
      <c r="D181" s="7" t="s">
        <v>34</v>
      </c>
      <c r="E181" s="8">
        <v>148.07121482488699</v>
      </c>
      <c r="F181" s="1"/>
    </row>
    <row r="182" spans="1:6">
      <c r="A182" s="1">
        <v>30</v>
      </c>
      <c r="B182" s="1"/>
      <c r="C182" s="1" t="s">
        <v>8</v>
      </c>
      <c r="D182" s="1" t="s">
        <v>5</v>
      </c>
      <c r="E182" s="8">
        <v>112.42381814080601</v>
      </c>
      <c r="F182" s="1"/>
    </row>
    <row r="183" spans="1:6">
      <c r="A183" s="1">
        <v>30</v>
      </c>
      <c r="B183" s="7"/>
      <c r="C183" s="7" t="s">
        <v>9</v>
      </c>
      <c r="D183" s="7" t="s">
        <v>5</v>
      </c>
      <c r="E183" s="8">
        <v>128.32610749111899</v>
      </c>
      <c r="F183" s="1"/>
    </row>
    <row r="184" spans="1:6">
      <c r="A184" s="1">
        <v>30</v>
      </c>
      <c r="B184" s="7"/>
      <c r="C184" s="7" t="s">
        <v>23</v>
      </c>
      <c r="D184" s="7" t="s">
        <v>5</v>
      </c>
      <c r="E184" s="8">
        <v>106.609117701028</v>
      </c>
      <c r="F184" s="1"/>
    </row>
    <row r="185" spans="1:6">
      <c r="A185" s="1">
        <v>30</v>
      </c>
      <c r="B185" s="7"/>
      <c r="C185" s="7" t="s">
        <v>24</v>
      </c>
      <c r="D185" s="7" t="s">
        <v>5</v>
      </c>
      <c r="E185" s="8">
        <v>137.47656460734501</v>
      </c>
      <c r="F185" s="1"/>
    </row>
    <row r="186" spans="1:6">
      <c r="A186" s="1">
        <v>30</v>
      </c>
      <c r="B186" s="7"/>
      <c r="C186" s="7" t="s">
        <v>25</v>
      </c>
      <c r="D186" s="7" t="s">
        <v>5</v>
      </c>
      <c r="E186" s="8">
        <v>116.461826409244</v>
      </c>
      <c r="F186" s="1"/>
    </row>
    <row r="187" spans="1:6">
      <c r="A187" s="1">
        <v>30</v>
      </c>
      <c r="B187" s="7"/>
      <c r="C187" s="7" t="s">
        <v>26</v>
      </c>
      <c r="D187" s="7" t="s">
        <v>5</v>
      </c>
      <c r="E187" s="8">
        <v>103.70183655202</v>
      </c>
      <c r="F187" s="1"/>
    </row>
    <row r="188" spans="1:6">
      <c r="A188" s="1">
        <v>30</v>
      </c>
      <c r="B188" s="7"/>
      <c r="C188" s="7" t="s">
        <v>27</v>
      </c>
      <c r="D188" s="7" t="s">
        <v>33</v>
      </c>
      <c r="E188" s="8">
        <v>117.40828511046701</v>
      </c>
      <c r="F188" s="1"/>
    </row>
    <row r="189" spans="1:6">
      <c r="A189" s="1">
        <v>30</v>
      </c>
      <c r="B189" s="7"/>
      <c r="C189" s="7" t="s">
        <v>28</v>
      </c>
      <c r="D189" s="7" t="s">
        <v>5</v>
      </c>
      <c r="E189" s="8">
        <v>132.06285589024699</v>
      </c>
      <c r="F189" s="1"/>
    </row>
    <row r="190" spans="1:6">
      <c r="A190" s="1">
        <v>30</v>
      </c>
      <c r="B190" s="7"/>
      <c r="C190" s="7" t="s">
        <v>29</v>
      </c>
      <c r="D190" s="7" t="s">
        <v>5</v>
      </c>
      <c r="E190" s="8">
        <v>110.88217245566</v>
      </c>
      <c r="F190" s="1"/>
    </row>
    <row r="191" spans="1:6">
      <c r="A191" s="1">
        <v>30</v>
      </c>
      <c r="B191" s="7"/>
      <c r="C191" s="7" t="s">
        <v>30</v>
      </c>
      <c r="D191" s="7" t="s">
        <v>5</v>
      </c>
      <c r="E191" s="8">
        <v>140.97941237667499</v>
      </c>
      <c r="F191" s="1"/>
    </row>
    <row r="192" spans="1:6">
      <c r="A192" s="1">
        <v>30</v>
      </c>
      <c r="B192" s="7"/>
      <c r="C192" s="7" t="s">
        <v>31</v>
      </c>
      <c r="D192" s="7" t="s">
        <v>5</v>
      </c>
      <c r="E192" s="8">
        <v>120.250789494256</v>
      </c>
      <c r="F192" s="1"/>
    </row>
    <row r="193" spans="1:6">
      <c r="A193" s="1">
        <v>30</v>
      </c>
      <c r="B193" s="7"/>
      <c r="C193" s="7" t="s">
        <v>32</v>
      </c>
      <c r="D193" s="7" t="s">
        <v>5</v>
      </c>
      <c r="E193" s="8">
        <v>107.332117184445</v>
      </c>
      <c r="F193" s="1"/>
    </row>
    <row r="194" spans="1:6">
      <c r="A194" s="1">
        <v>30</v>
      </c>
      <c r="B194" s="7"/>
      <c r="C194" s="7" t="s">
        <v>8</v>
      </c>
      <c r="D194" s="7" t="s">
        <v>35</v>
      </c>
      <c r="E194" s="8">
        <v>112.42381814080601</v>
      </c>
      <c r="F194" s="1"/>
    </row>
    <row r="195" spans="1:6">
      <c r="A195" s="1">
        <v>30</v>
      </c>
      <c r="B195" s="7"/>
      <c r="C195" s="7" t="s">
        <v>9</v>
      </c>
      <c r="D195" s="7" t="s">
        <v>35</v>
      </c>
      <c r="E195" s="8">
        <v>89.806131979400206</v>
      </c>
      <c r="F195" s="1"/>
    </row>
    <row r="196" spans="1:6">
      <c r="A196" s="1">
        <v>30</v>
      </c>
      <c r="B196" s="7"/>
      <c r="C196" s="7" t="s">
        <v>23</v>
      </c>
      <c r="D196" s="7" t="s">
        <v>35</v>
      </c>
      <c r="E196" s="8">
        <v>106.609117701028</v>
      </c>
      <c r="F196" s="1"/>
    </row>
    <row r="197" spans="1:6">
      <c r="A197" s="1">
        <v>30</v>
      </c>
      <c r="B197" s="7"/>
      <c r="C197" s="7" t="s">
        <v>24</v>
      </c>
      <c r="D197" s="7" t="s">
        <v>35</v>
      </c>
      <c r="E197" s="8">
        <v>75.956231334704199</v>
      </c>
      <c r="F197" s="1"/>
    </row>
    <row r="198" spans="1:6">
      <c r="A198" s="1">
        <v>30</v>
      </c>
      <c r="B198" s="7"/>
      <c r="C198" s="7" t="s">
        <v>25</v>
      </c>
      <c r="D198" s="7" t="s">
        <v>35</v>
      </c>
      <c r="E198" s="8">
        <v>93.502033323519598</v>
      </c>
      <c r="F198" s="1"/>
    </row>
    <row r="199" spans="1:6">
      <c r="A199" s="1">
        <v>30</v>
      </c>
      <c r="B199" s="7"/>
      <c r="C199" s="7" t="s">
        <v>26</v>
      </c>
      <c r="D199" s="7" t="s">
        <v>35</v>
      </c>
      <c r="E199" s="8">
        <v>103.70183655202</v>
      </c>
      <c r="F199" s="1"/>
    </row>
    <row r="200" spans="1:6">
      <c r="A200" s="1">
        <v>30</v>
      </c>
      <c r="B200" s="7"/>
      <c r="C200" s="7" t="s">
        <v>27</v>
      </c>
      <c r="D200" s="7" t="s">
        <v>35</v>
      </c>
      <c r="E200" s="8">
        <v>117.40828511046701</v>
      </c>
      <c r="F200" s="1"/>
    </row>
    <row r="201" spans="1:6">
      <c r="A201" s="1">
        <v>30</v>
      </c>
      <c r="B201" s="7"/>
      <c r="C201" s="7" t="s">
        <v>28</v>
      </c>
      <c r="D201" s="7" t="s">
        <v>35</v>
      </c>
      <c r="E201" s="8">
        <v>95.564926337525506</v>
      </c>
      <c r="F201" s="1"/>
    </row>
    <row r="202" spans="1:6">
      <c r="A202" s="1">
        <v>30</v>
      </c>
      <c r="B202" s="7"/>
      <c r="C202" s="7" t="s">
        <v>29</v>
      </c>
      <c r="D202" s="7" t="s">
        <v>35</v>
      </c>
      <c r="E202" s="8">
        <v>110.88217245566</v>
      </c>
      <c r="F202" s="1"/>
    </row>
    <row r="203" spans="1:6">
      <c r="A203" s="1">
        <v>30</v>
      </c>
      <c r="B203" s="7"/>
      <c r="C203" s="7" t="s">
        <v>30</v>
      </c>
      <c r="D203" s="7" t="s">
        <v>35</v>
      </c>
      <c r="E203" s="8">
        <v>80.977671943781104</v>
      </c>
      <c r="F203" s="1"/>
    </row>
    <row r="204" spans="1:6">
      <c r="A204" s="1">
        <v>30</v>
      </c>
      <c r="B204" s="7"/>
      <c r="C204" s="7" t="s">
        <v>31</v>
      </c>
      <c r="D204" s="7" t="s">
        <v>35</v>
      </c>
      <c r="E204" s="8">
        <v>97.531235730777894</v>
      </c>
      <c r="F204" s="1"/>
    </row>
    <row r="205" spans="1:6">
      <c r="A205" s="1">
        <v>30</v>
      </c>
      <c r="B205" s="7"/>
      <c r="C205" s="7" t="s">
        <v>32</v>
      </c>
      <c r="D205" s="7" t="s">
        <v>35</v>
      </c>
      <c r="E205" s="8">
        <v>107.332117184445</v>
      </c>
      <c r="F205" s="1"/>
    </row>
    <row r="206" spans="1:6">
      <c r="A206" s="1">
        <v>30</v>
      </c>
      <c r="B206" s="7"/>
      <c r="C206" s="7" t="s">
        <v>8</v>
      </c>
      <c r="D206" s="7" t="s">
        <v>34</v>
      </c>
      <c r="E206" s="8">
        <v>135.152363718386</v>
      </c>
      <c r="F206" s="1"/>
    </row>
    <row r="207" spans="1:6">
      <c r="A207" s="1">
        <v>30</v>
      </c>
      <c r="B207" s="7"/>
      <c r="C207" s="7" t="s">
        <v>9</v>
      </c>
      <c r="D207" s="7" t="s">
        <v>34</v>
      </c>
      <c r="E207" s="8">
        <v>141.867760529479</v>
      </c>
      <c r="F207" s="1"/>
    </row>
    <row r="208" spans="1:6">
      <c r="A208" s="1">
        <v>30</v>
      </c>
      <c r="B208" s="7"/>
      <c r="C208" s="7" t="s">
        <v>23</v>
      </c>
      <c r="D208" s="7" t="s">
        <v>34</v>
      </c>
      <c r="E208" s="8">
        <v>146.78176459794199</v>
      </c>
      <c r="F208" s="1"/>
    </row>
    <row r="209" spans="1:6">
      <c r="A209" s="1">
        <v>30</v>
      </c>
      <c r="B209" s="7"/>
      <c r="C209" s="7" t="s">
        <v>24</v>
      </c>
      <c r="D209" s="7" t="s">
        <v>34</v>
      </c>
      <c r="E209" s="8">
        <v>146.56720405794999</v>
      </c>
      <c r="F209" s="1"/>
    </row>
    <row r="210" spans="1:6">
      <c r="A210" s="1">
        <v>30</v>
      </c>
      <c r="B210" s="7"/>
      <c r="C210" s="7" t="s">
        <v>25</v>
      </c>
      <c r="D210" s="7" t="s">
        <v>34</v>
      </c>
      <c r="E210" s="8">
        <v>150.03614026723599</v>
      </c>
      <c r="F210" s="1"/>
    </row>
    <row r="211" spans="1:6">
      <c r="A211" s="1">
        <v>30</v>
      </c>
      <c r="B211" s="7"/>
      <c r="C211" s="7" t="s">
        <v>26</v>
      </c>
      <c r="D211" s="7" t="s">
        <v>34</v>
      </c>
      <c r="E211" s="8">
        <v>152.59632689595799</v>
      </c>
      <c r="F211" s="1"/>
    </row>
    <row r="212" spans="1:6">
      <c r="A212" s="1">
        <v>30</v>
      </c>
      <c r="B212" s="7"/>
      <c r="C212" s="7" t="s">
        <v>27</v>
      </c>
      <c r="D212" s="7" t="s">
        <v>34</v>
      </c>
      <c r="E212" s="8">
        <v>125.183429779064</v>
      </c>
      <c r="F212" s="1"/>
    </row>
    <row r="213" spans="1:6">
      <c r="A213" s="1">
        <v>30</v>
      </c>
      <c r="B213" s="7"/>
      <c r="C213" s="7" t="s">
        <v>28</v>
      </c>
      <c r="D213" s="7" t="s">
        <v>34</v>
      </c>
      <c r="E213" s="8">
        <v>132.37221777222601</v>
      </c>
      <c r="F213" s="1"/>
    </row>
    <row r="214" spans="1:6">
      <c r="A214" s="1">
        <v>30</v>
      </c>
      <c r="B214" s="7"/>
      <c r="C214" s="7" t="s">
        <v>29</v>
      </c>
      <c r="D214" s="7" t="s">
        <v>34</v>
      </c>
      <c r="E214" s="8">
        <v>138.23565508867799</v>
      </c>
      <c r="F214" s="1"/>
    </row>
    <row r="215" spans="1:6">
      <c r="A215" s="1">
        <v>30</v>
      </c>
      <c r="B215" s="7"/>
      <c r="C215" s="7" t="s">
        <v>30</v>
      </c>
      <c r="D215" s="7" t="s">
        <v>34</v>
      </c>
      <c r="E215" s="8">
        <v>138.042915679543</v>
      </c>
      <c r="F215" s="1"/>
    </row>
    <row r="216" spans="1:6">
      <c r="A216" s="1">
        <v>30</v>
      </c>
      <c r="B216" s="7"/>
      <c r="C216" s="7" t="s">
        <v>31</v>
      </c>
      <c r="D216" s="7" t="s">
        <v>34</v>
      </c>
      <c r="E216" s="8">
        <v>142.217974774965</v>
      </c>
      <c r="F216" s="1"/>
    </row>
    <row r="217" spans="1:6">
      <c r="A217" s="1">
        <v>30</v>
      </c>
      <c r="B217" s="7"/>
      <c r="C217" s="7" t="s">
        <v>32</v>
      </c>
      <c r="D217" s="7" t="s">
        <v>34</v>
      </c>
      <c r="E217" s="8">
        <v>145.33576563110799</v>
      </c>
      <c r="F217" s="1"/>
    </row>
    <row r="218" spans="1:6">
      <c r="A218" s="1">
        <v>40</v>
      </c>
      <c r="B218" s="1"/>
      <c r="C218" s="1" t="s">
        <v>8</v>
      </c>
      <c r="D218" s="1" t="s">
        <v>5</v>
      </c>
      <c r="E218" s="8">
        <v>112.049532927396</v>
      </c>
      <c r="F218" s="1"/>
    </row>
    <row r="219" spans="1:6">
      <c r="A219" s="1">
        <v>40</v>
      </c>
      <c r="B219" s="7"/>
      <c r="C219" s="7" t="s">
        <v>9</v>
      </c>
      <c r="D219" s="7" t="s">
        <v>5</v>
      </c>
      <c r="E219" s="8">
        <v>127.829870755903</v>
      </c>
      <c r="F219" s="1"/>
    </row>
    <row r="220" spans="1:6">
      <c r="A220" s="1">
        <v>40</v>
      </c>
      <c r="B220" s="7"/>
      <c r="C220" s="7" t="s">
        <v>23</v>
      </c>
      <c r="D220" s="7" t="s">
        <v>5</v>
      </c>
      <c r="E220" s="8">
        <v>106.23506916837</v>
      </c>
      <c r="F220" s="1"/>
    </row>
    <row r="221" spans="1:6">
      <c r="A221" s="1">
        <v>40</v>
      </c>
      <c r="B221" s="7"/>
      <c r="C221" s="7" t="s">
        <v>24</v>
      </c>
      <c r="D221" s="7" t="s">
        <v>5</v>
      </c>
      <c r="E221" s="8">
        <v>136.951179086423</v>
      </c>
      <c r="F221" s="1"/>
    </row>
    <row r="222" spans="1:6">
      <c r="A222" s="1">
        <v>40</v>
      </c>
      <c r="B222" s="7"/>
      <c r="C222" s="7" t="s">
        <v>25</v>
      </c>
      <c r="D222" s="7" t="s">
        <v>5</v>
      </c>
      <c r="E222" s="8">
        <v>116.060022430809</v>
      </c>
      <c r="F222" s="1"/>
    </row>
    <row r="223" spans="1:6">
      <c r="A223" s="1">
        <v>40</v>
      </c>
      <c r="B223" s="7"/>
      <c r="C223" s="7" t="s">
        <v>26</v>
      </c>
      <c r="D223" s="7" t="s">
        <v>5</v>
      </c>
      <c r="E223" s="8">
        <v>103.387642750027</v>
      </c>
      <c r="F223" s="1"/>
    </row>
    <row r="224" spans="1:6">
      <c r="A224" s="1">
        <v>40</v>
      </c>
      <c r="B224" s="7"/>
      <c r="C224" s="7" t="s">
        <v>27</v>
      </c>
      <c r="D224" s="7" t="s">
        <v>33</v>
      </c>
      <c r="E224" s="8">
        <v>117.015839941435</v>
      </c>
      <c r="F224" s="1"/>
    </row>
    <row r="225" spans="1:6">
      <c r="A225" s="1">
        <v>40</v>
      </c>
      <c r="B225" s="7"/>
      <c r="C225" s="7" t="s">
        <v>28</v>
      </c>
      <c r="D225" s="7" t="s">
        <v>5</v>
      </c>
      <c r="E225" s="8">
        <v>131.588585794176</v>
      </c>
      <c r="F225" s="1"/>
    </row>
    <row r="226" spans="1:6">
      <c r="A226" s="1">
        <v>40</v>
      </c>
      <c r="B226" s="7"/>
      <c r="C226" s="7" t="s">
        <v>29</v>
      </c>
      <c r="D226" s="7" t="s">
        <v>5</v>
      </c>
      <c r="E226" s="8">
        <v>110.383669030245</v>
      </c>
      <c r="F226" s="1"/>
    </row>
    <row r="227" spans="1:6">
      <c r="A227" s="1">
        <v>40</v>
      </c>
      <c r="B227" s="7"/>
      <c r="C227" s="7" t="s">
        <v>30</v>
      </c>
      <c r="D227" s="7" t="s">
        <v>5</v>
      </c>
      <c r="E227" s="8">
        <v>140.49036074552299</v>
      </c>
      <c r="F227" s="1"/>
    </row>
    <row r="228" spans="1:6">
      <c r="A228" s="1">
        <v>40</v>
      </c>
      <c r="B228" s="7"/>
      <c r="C228" s="7" t="s">
        <v>31</v>
      </c>
      <c r="D228" s="7" t="s">
        <v>5</v>
      </c>
      <c r="E228" s="8">
        <v>119.781201131958</v>
      </c>
      <c r="F228" s="1"/>
    </row>
    <row r="229" spans="1:6">
      <c r="A229" s="1">
        <v>40</v>
      </c>
      <c r="B229" s="7"/>
      <c r="C229" s="7" t="s">
        <v>32</v>
      </c>
      <c r="D229" s="7" t="s">
        <v>5</v>
      </c>
      <c r="E229" s="8">
        <v>106.886457962151</v>
      </c>
      <c r="F229" s="1"/>
    </row>
    <row r="230" spans="1:6">
      <c r="A230" s="1">
        <v>40</v>
      </c>
      <c r="B230" s="7"/>
      <c r="C230" s="7" t="s">
        <v>8</v>
      </c>
      <c r="D230" s="7" t="s">
        <v>35</v>
      </c>
      <c r="E230" s="8">
        <v>112.049532927396</v>
      </c>
      <c r="F230" s="1"/>
    </row>
    <row r="231" spans="1:6">
      <c r="A231" s="1">
        <v>40</v>
      </c>
      <c r="B231" s="7"/>
      <c r="C231" s="7" t="s">
        <v>9</v>
      </c>
      <c r="D231" s="7" t="s">
        <v>35</v>
      </c>
      <c r="E231" s="8">
        <v>89.448494538367697</v>
      </c>
      <c r="F231" s="1"/>
    </row>
    <row r="232" spans="1:6">
      <c r="A232" s="1">
        <v>40</v>
      </c>
      <c r="B232" s="7"/>
      <c r="C232" s="7" t="s">
        <v>23</v>
      </c>
      <c r="D232" s="7" t="s">
        <v>35</v>
      </c>
      <c r="E232" s="8">
        <v>106.23506916837</v>
      </c>
      <c r="F232" s="1"/>
    </row>
    <row r="233" spans="1:6">
      <c r="A233" s="1">
        <v>40</v>
      </c>
      <c r="B233" s="7"/>
      <c r="C233" s="7" t="s">
        <v>24</v>
      </c>
      <c r="D233" s="7" t="s">
        <v>35</v>
      </c>
      <c r="E233" s="8">
        <v>75.611431305932598</v>
      </c>
      <c r="F233" s="1"/>
    </row>
    <row r="234" spans="1:6">
      <c r="A234" s="1">
        <v>40</v>
      </c>
      <c r="B234" s="7"/>
      <c r="C234" s="7" t="s">
        <v>25</v>
      </c>
      <c r="D234" s="7" t="s">
        <v>35</v>
      </c>
      <c r="E234" s="8">
        <v>93.198967164900495</v>
      </c>
      <c r="F234" s="1"/>
    </row>
    <row r="235" spans="1:6">
      <c r="A235" s="1">
        <v>40</v>
      </c>
      <c r="B235" s="7"/>
      <c r="C235" s="7" t="s">
        <v>26</v>
      </c>
      <c r="D235" s="7" t="s">
        <v>35</v>
      </c>
      <c r="E235" s="8">
        <v>103.387642750027</v>
      </c>
      <c r="F235" s="1"/>
    </row>
    <row r="236" spans="1:6">
      <c r="A236" s="1">
        <v>40</v>
      </c>
      <c r="B236" s="7"/>
      <c r="C236" s="7" t="s">
        <v>27</v>
      </c>
      <c r="D236" s="7" t="s">
        <v>35</v>
      </c>
      <c r="E236" s="8">
        <v>117.015839941435</v>
      </c>
      <c r="F236" s="1"/>
    </row>
    <row r="237" spans="1:6">
      <c r="A237" s="1">
        <v>40</v>
      </c>
      <c r="B237" s="7"/>
      <c r="C237" s="7" t="s">
        <v>28</v>
      </c>
      <c r="D237" s="7" t="s">
        <v>35</v>
      </c>
      <c r="E237" s="8">
        <v>94.957630782292199</v>
      </c>
      <c r="F237" s="1"/>
    </row>
    <row r="238" spans="1:6">
      <c r="A238" s="1">
        <v>40</v>
      </c>
      <c r="B238" s="7"/>
      <c r="C238" s="7" t="s">
        <v>29</v>
      </c>
      <c r="D238" s="7" t="s">
        <v>35</v>
      </c>
      <c r="E238" s="8">
        <v>110.383669030245</v>
      </c>
      <c r="F238" s="1"/>
    </row>
    <row r="239" spans="1:6">
      <c r="A239" s="1">
        <v>40</v>
      </c>
      <c r="B239" s="7"/>
      <c r="C239" s="7" t="s">
        <v>30</v>
      </c>
      <c r="D239" s="7" t="s">
        <v>35</v>
      </c>
      <c r="E239" s="8">
        <v>80.281078200995296</v>
      </c>
      <c r="F239" s="1"/>
    </row>
    <row r="240" spans="1:6">
      <c r="A240" s="1">
        <v>40</v>
      </c>
      <c r="B240" s="7"/>
      <c r="C240" s="7" t="s">
        <v>31</v>
      </c>
      <c r="D240" s="7" t="s">
        <v>35</v>
      </c>
      <c r="E240" s="8">
        <v>97.024526979092698</v>
      </c>
      <c r="F240" s="1"/>
    </row>
    <row r="241" spans="1:6">
      <c r="A241" s="1">
        <v>40</v>
      </c>
      <c r="B241" s="7"/>
      <c r="C241" s="7" t="s">
        <v>32</v>
      </c>
      <c r="D241" s="7" t="s">
        <v>35</v>
      </c>
      <c r="E241" s="8">
        <v>106.886457962151</v>
      </c>
      <c r="F241" s="1"/>
    </row>
    <row r="242" spans="1:6">
      <c r="A242" s="1">
        <v>40</v>
      </c>
      <c r="B242" s="7"/>
      <c r="C242" s="7" t="s">
        <v>8</v>
      </c>
      <c r="D242" s="7" t="s">
        <v>34</v>
      </c>
      <c r="E242" s="8">
        <v>135.900934145207</v>
      </c>
      <c r="F242" s="1"/>
    </row>
    <row r="243" spans="1:6">
      <c r="A243" s="1">
        <v>40</v>
      </c>
      <c r="B243" s="7"/>
      <c r="C243" s="7" t="s">
        <v>9</v>
      </c>
      <c r="D243" s="7" t="s">
        <v>34</v>
      </c>
      <c r="E243" s="8">
        <v>142.721634705729</v>
      </c>
      <c r="F243" s="1"/>
    </row>
    <row r="244" spans="1:6">
      <c r="A244" s="1">
        <v>40</v>
      </c>
      <c r="B244" s="7"/>
      <c r="C244" s="7" t="s">
        <v>23</v>
      </c>
      <c r="D244" s="7" t="s">
        <v>34</v>
      </c>
      <c r="E244" s="8">
        <v>147.529861663258</v>
      </c>
      <c r="F244" s="1"/>
    </row>
    <row r="245" spans="1:6">
      <c r="A245" s="1">
        <v>40</v>
      </c>
      <c r="B245" s="7"/>
      <c r="C245" s="7" t="s">
        <v>24</v>
      </c>
      <c r="D245" s="7" t="s">
        <v>34</v>
      </c>
      <c r="E245" s="8">
        <v>147.43738960764401</v>
      </c>
      <c r="F245" s="1"/>
    </row>
    <row r="246" spans="1:6">
      <c r="A246" s="1">
        <v>40</v>
      </c>
      <c r="B246" s="7"/>
      <c r="C246" s="7" t="s">
        <v>25</v>
      </c>
      <c r="D246" s="7" t="s">
        <v>34</v>
      </c>
      <c r="E246" s="8">
        <v>150.74101040428999</v>
      </c>
      <c r="F246" s="1"/>
    </row>
    <row r="247" spans="1:6">
      <c r="A247" s="1">
        <v>40</v>
      </c>
      <c r="B247" s="7"/>
      <c r="C247" s="7" t="s">
        <v>26</v>
      </c>
      <c r="D247" s="7" t="s">
        <v>34</v>
      </c>
      <c r="E247" s="8">
        <v>153.22471449994501</v>
      </c>
      <c r="F247" s="1"/>
    </row>
    <row r="248" spans="1:6">
      <c r="A248" s="1">
        <v>40</v>
      </c>
      <c r="B248" s="7"/>
      <c r="C248" s="7" t="s">
        <v>27</v>
      </c>
      <c r="D248" s="7" t="s">
        <v>34</v>
      </c>
      <c r="E248" s="8">
        <v>125.968320117128</v>
      </c>
      <c r="F248" s="1"/>
    </row>
    <row r="249" spans="1:6">
      <c r="A249" s="1">
        <v>40</v>
      </c>
      <c r="B249" s="7"/>
      <c r="C249" s="7" t="s">
        <v>28</v>
      </c>
      <c r="D249" s="7" t="s">
        <v>34</v>
      </c>
      <c r="E249" s="8">
        <v>133.45378342353101</v>
      </c>
      <c r="F249" s="1"/>
    </row>
    <row r="250" spans="1:6">
      <c r="A250" s="1">
        <v>40</v>
      </c>
      <c r="B250" s="7"/>
      <c r="C250" s="7" t="s">
        <v>29</v>
      </c>
      <c r="D250" s="7" t="s">
        <v>34</v>
      </c>
      <c r="E250" s="8">
        <v>139.232661939509</v>
      </c>
      <c r="F250" s="1"/>
    </row>
    <row r="251" spans="1:6">
      <c r="A251" s="1">
        <v>40</v>
      </c>
      <c r="B251" s="7"/>
      <c r="C251" s="7" t="s">
        <v>30</v>
      </c>
      <c r="D251" s="7" t="s">
        <v>34</v>
      </c>
      <c r="E251" s="8">
        <v>139.22856105348001</v>
      </c>
      <c r="F251" s="1"/>
    </row>
    <row r="252" spans="1:6">
      <c r="A252" s="1">
        <v>40</v>
      </c>
      <c r="B252" s="7"/>
      <c r="C252" s="7" t="s">
        <v>31</v>
      </c>
      <c r="D252" s="7" t="s">
        <v>34</v>
      </c>
      <c r="E252" s="8">
        <v>143.19427188894801</v>
      </c>
      <c r="F252" s="1"/>
    </row>
    <row r="253" spans="1:6">
      <c r="A253" s="1">
        <v>40</v>
      </c>
      <c r="B253" s="7"/>
      <c r="C253" s="7" t="s">
        <v>32</v>
      </c>
      <c r="D253" s="7" t="s">
        <v>34</v>
      </c>
      <c r="E253" s="8">
        <v>146.22708407569701</v>
      </c>
      <c r="F253" s="1"/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 KERs</vt:lpstr>
      <vt:lpstr>Simul KERs</vt:lpstr>
      <vt:lpstr>Exp angles</vt:lpstr>
      <vt:lpstr>Simul angles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2019-05-21T04:10:45Z</dcterms:created>
  <dcterms:modified xsi:type="dcterms:W3CDTF">2019-05-27T11:30:29Z</dcterms:modified>
</cp:coreProperties>
</file>