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TICIPA\Correos_Servel\"/>
    </mc:Choice>
  </mc:AlternateContent>
  <bookViews>
    <workbookView xWindow="0" yWindow="0" windowWidth="20490" windowHeight="9045" tabRatio="959"/>
  </bookViews>
  <sheets>
    <sheet name="Perfilamiento BO" sheetId="16" r:id="rId1"/>
    <sheet name="Recuperar Contraseña APP" sheetId="9" r:id="rId2"/>
    <sheet name="Inicio de Sesión APP" sheetId="7" r:id="rId3"/>
    <sheet name="Sincronización APP" sheetId="10" r:id="rId4"/>
  </sheets>
  <calcPr calcId="152511"/>
</workbook>
</file>

<file path=xl/calcChain.xml><?xml version="1.0" encoding="utf-8"?>
<calcChain xmlns="http://schemas.openxmlformats.org/spreadsheetml/2006/main">
  <c r="A35" i="7" l="1"/>
  <c r="A36" i="7"/>
  <c r="A37" i="7"/>
  <c r="K39" i="16"/>
  <c r="K38" i="16"/>
  <c r="K37" i="16"/>
  <c r="K36" i="16"/>
  <c r="K35" i="16"/>
  <c r="A9" i="16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2" i="10"/>
  <c r="A9" i="10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28" i="9"/>
  <c r="A29" i="9"/>
  <c r="A30" i="9"/>
  <c r="A31" i="9"/>
  <c r="A32" i="9" s="1"/>
  <c r="A10" i="9"/>
  <c r="A11" i="9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9" i="9"/>
  <c r="A10" i="7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9" i="7"/>
  <c r="K40" i="16" l="1"/>
  <c r="K44" i="7" l="1"/>
  <c r="K43" i="7"/>
  <c r="K42" i="7"/>
  <c r="K41" i="7"/>
  <c r="K40" i="7"/>
  <c r="K39" i="9"/>
  <c r="K38" i="9"/>
  <c r="K37" i="9"/>
  <c r="K36" i="9"/>
  <c r="K35" i="9"/>
  <c r="K39" i="10"/>
  <c r="K38" i="10"/>
  <c r="K37" i="10"/>
  <c r="K36" i="10"/>
  <c r="K35" i="10"/>
  <c r="K40" i="9" l="1"/>
  <c r="K40" i="10"/>
  <c r="K45" i="7"/>
</calcChain>
</file>

<file path=xl/sharedStrings.xml><?xml version="1.0" encoding="utf-8"?>
<sst xmlns="http://schemas.openxmlformats.org/spreadsheetml/2006/main" count="413" uniqueCount="124">
  <si>
    <t>Descripción Caso de Prueba.</t>
  </si>
  <si>
    <t>Resultado Esperado</t>
  </si>
  <si>
    <t>Resultado Obtenido</t>
  </si>
  <si>
    <t xml:space="preserve">Evidencia </t>
  </si>
  <si>
    <r>
      <t xml:space="preserve">Estado Ciclo 1
</t>
    </r>
    <r>
      <rPr>
        <sz val="8"/>
        <color indexed="8"/>
        <rFont val="Arial"/>
        <family val="2"/>
      </rPr>
      <t>(Aprobado, Rechazado, Pendiente, N/A)</t>
    </r>
  </si>
  <si>
    <r>
      <t xml:space="preserve">Estado Actual
Certificación 1
</t>
    </r>
    <r>
      <rPr>
        <sz val="8"/>
        <color indexed="8"/>
        <rFont val="Arial"/>
        <family val="2"/>
      </rPr>
      <t>(Aprobado, Rechazado, Pendiente, N/A)</t>
    </r>
  </si>
  <si>
    <t>Usuario</t>
  </si>
  <si>
    <t>APROBADO</t>
  </si>
  <si>
    <t>RECHAZADO</t>
  </si>
  <si>
    <t xml:space="preserve">PENDIENTE </t>
  </si>
  <si>
    <t>TOTAL</t>
  </si>
  <si>
    <t xml:space="preserve">Estado
Exitoso/Fallido
Validación Nº1
</t>
  </si>
  <si>
    <t>PENDIENTE</t>
  </si>
  <si>
    <t>Nº</t>
  </si>
  <si>
    <t>Perfil</t>
  </si>
  <si>
    <t>PAUTA DE PRUEBA - FLUJOS DE NEGOCIO</t>
  </si>
  <si>
    <t>FLUJO INGRESO A APLICACIÓN</t>
  </si>
  <si>
    <t xml:space="preserve">Paso a paso </t>
  </si>
  <si>
    <t>Tipo de Prueba</t>
  </si>
  <si>
    <t>Acceso de usuario a Sistema / aplicación</t>
  </si>
  <si>
    <t>LF</t>
  </si>
  <si>
    <t>Funcional</t>
  </si>
  <si>
    <t>Validar que la APP requiere acceso a Internet en la comprobación de usuario que ingresa por primera vez a la APP en el dispositivo movil.</t>
  </si>
  <si>
    <t>1. Abrir la APP.
2. Ingresar usuario y clave.</t>
  </si>
  <si>
    <t>Validar que la APP realiza la comprobación de usuario que ingresa por primera vez a la APP en el dispositivo movil. Caso Negativo (Usuario no existente)</t>
  </si>
  <si>
    <t>Validar que la APP realiza la comprobación de usuario que ingresa por primera vez a la APP en el dispositivo movil. Caso Negativo (Contraseña inválida)</t>
  </si>
  <si>
    <t>Validar que la APP realiza la comprobación de usuario que ingresa por primera vez a la APP en el dispositivo movil. Caso Positivo (Credenciales válidas)</t>
  </si>
  <si>
    <t>Validar que el proceso de cambio de contraseña funciona adecuadamente. Caso Negativo (No cumple requisitos)</t>
  </si>
  <si>
    <t>1. Abrir la APP.
2. Ingresar usuario y clave.
3. Ingresar nueva clave.</t>
  </si>
  <si>
    <t>Validar que el proceso de cambio de contraseña funciona adecuadamente. Caso Positivo (Credenciales válidas)</t>
  </si>
  <si>
    <t>Validar que la APP realiza la comprobación LOCAL (No es la primera vez que ingresa en el móvil) de usuario en el dispositivo movil. Caso Negativo (Usuario no existente)</t>
  </si>
  <si>
    <t>Validar que la APP realiza la comprobación LOCAL (No es la primera vez que ingresa en el móvil) de usuario en el dispositivo movil. Caso Negativo (Contraseña inválida)</t>
  </si>
  <si>
    <t>Validar que la APP realiza la comprobación LOCAL (No es la primera vez que ingresa en el móvil) de usuario en el dispositivo movil. Caso Positivo (Credenciales válidas)</t>
  </si>
  <si>
    <t>Validar que el proceso recuperar contraseña funciona adecuadamente. Caso Negativo (No se confirma deseo de recuperar la contraseña)</t>
  </si>
  <si>
    <t>En el paso 3 la APP debe direccionar a la pantalla de inicio de sesión.
En el paso 4 la APP debe permitir el acceso con las credenciales válidas suministradas.</t>
  </si>
  <si>
    <t>1. Abrir la APP.
2. Seleccionar opción Recuperar Contraseña.
3. No confirmar el deseo de restablecer contraseña.
4. Ingresar usuario y clave.</t>
  </si>
  <si>
    <t>Se espera que Look and Feel (L&amp;F) cumpla con el diseño definido</t>
  </si>
  <si>
    <t>1. Abrir la APP.
2. Seleccionar opción Recuperar Contraseña.</t>
  </si>
  <si>
    <t xml:space="preserve">1. Abrir la APP.
</t>
  </si>
  <si>
    <t>1. Abrir la APP.
2. Ingresar usuario y clave.
3. Seleccionar opción Sincronizar</t>
  </si>
  <si>
    <t>1. Abrir la APP.
2. Ingresar usuario y clave.
3. Seleccionar opción Sincronizar.</t>
  </si>
  <si>
    <t>Validar que la APP requiere acceso a Internet para llevar a cabo el proceso de sincronización. Caso Negativo (Sin Internet).</t>
  </si>
  <si>
    <t>Validar que la APP requiere acceso a Internet para llevar a cabo el proceso de sincronización. Caso Negativo (Con Internet y falla la sincronización).</t>
  </si>
  <si>
    <t>La APP debe notificar que es requerida la conexión a Internet y direccionar al panel principal.</t>
  </si>
  <si>
    <t>Validar que la APP realiza el proceso de sincronización. Caso Positivo.</t>
  </si>
  <si>
    <t>Validar Look and Feel (L&amp;F) página inicio sesión</t>
  </si>
  <si>
    <t>Validar Look and Feel (L&amp;F) página Recuperar Contraseña</t>
  </si>
  <si>
    <t>Validar Look and Feel (L&amp;F) página de sincronización</t>
  </si>
  <si>
    <t>Validar que la APP realiza la comprobación LOCAL (No es la primera vez que ingresa en el móvil) de usuario en el dispositivo movil. Caso Negativo (Usuario inválido)</t>
  </si>
  <si>
    <t>Precondición</t>
  </si>
  <si>
    <t>Credenciales</t>
  </si>
  <si>
    <r>
      <rPr>
        <b/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acceso a Internet.</t>
    </r>
  </si>
  <si>
    <t>Usuario:
Clave:</t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</si>
  <si>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acceso a Internet.</t>
    </r>
  </si>
  <si>
    <t>Usuario: INVALIDO
Clave:</t>
  </si>
  <si>
    <t>Usuario:
Clave: INVALIDA</t>
  </si>
  <si>
    <t>La APP debe notificar que las credenciales no son válidas. Redirigirá a la pantalla de inicio de sesión con los campos limpios.</t>
  </si>
  <si>
    <t>La APP debe sincronizar, y dar bienvenida al usuario. 
La APP debe mostrar el Panel Principal.</t>
  </si>
  <si>
    <t>Validar que el proceso recuperar contraseña funciona adecuadamente. Caso Positivo (Confirma deseo de recuperar la contraseña)</t>
  </si>
  <si>
    <t>APP en Inicio de Sesión</t>
  </si>
  <si>
    <t>APP en Inicio de Sesión.
Contraseña por defecto.</t>
  </si>
  <si>
    <t>La APP debe validar que la nueva contraseña cumpla con las especificaciones.
En paso 4 la APP debe mostrar mensaje de cambio de clave exitoso y direccionar a Inicio de Sesión.</t>
  </si>
  <si>
    <r>
      <t>1. Abrir la APP.
2. Seleccionar opción Recuperar Contraseña.
3. Confirmar el deseo de restablecer contraseña.
4. Introduce contraseña por defecto (RUT)</t>
    </r>
    <r>
      <rPr>
        <sz val="11"/>
        <color theme="1"/>
        <rFont val="Calibri"/>
        <family val="2"/>
        <scheme val="minor"/>
      </rPr>
      <t xml:space="preserve"> y la nueva contraseña confirmando la misma.</t>
    </r>
  </si>
  <si>
    <t>1. Abrir la APP.
2. Seleccionar opción Recuperar Contraseña.
3. Confirmar el deseo de restablecer contraseña.
4. Introduce contraseñas inválidas (Actual, Nueva y confirmación de la nueva).</t>
  </si>
  <si>
    <t>Validar que el proceso recuperar contraseña funciona adecuadamente. Caso Negativo (Se confirma deseo de recuperar la contraseña)</t>
  </si>
  <si>
    <t>En el paso 3 la APP informa del cambio de contraseña a la contraseña por defecto.
En el paso 4 la APP debe mantenerse hasta tanto los 3 campos posean datos válidos o se presione Cancelar en cuyo caso direcciona a Inicio de Sesión.</t>
  </si>
  <si>
    <t>Validar que la APP requiere GPS activo. Caso Negativo</t>
  </si>
  <si>
    <t>Validar que la APP requiere GPS activo. Caso Activo</t>
  </si>
  <si>
    <t>GPS Activo</t>
  </si>
  <si>
    <t>GPS Inactivo</t>
  </si>
  <si>
    <t>La APP debe de mostrar la pantalla de inicio de sesión.</t>
  </si>
  <si>
    <t>1. Abrir la APP.
2. Activar GPS.
3. Ingresar usuario y clave.</t>
  </si>
  <si>
    <r>
      <rPr>
        <b/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acceso a Internet.
GPS Activo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</si>
  <si>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acceso a Internet.
GPS Activo</t>
    </r>
  </si>
  <si>
    <t>Transportista</t>
  </si>
  <si>
    <t>Usuario:
Clave O:
Clave N: INVALIDA</t>
  </si>
  <si>
    <t xml:space="preserve">Usuario:
Clave O: INVALIDO
Clave N: </t>
  </si>
  <si>
    <t xml:space="preserve">Usuario:
Clave O:
Clave N: </t>
  </si>
  <si>
    <t>INVALIDANTE</t>
  </si>
  <si>
    <t>NO APLICA</t>
  </si>
  <si>
    <t>OpCChLV</t>
  </si>
  <si>
    <t>Validar que la APP muestre en el panel principal sólo las funciones permitidas para el perfil asociado a la prueba.</t>
  </si>
  <si>
    <t>Validar Look and Feel (L&amp;F) página Panel Principal</t>
  </si>
  <si>
    <t>Transportista2</t>
  </si>
  <si>
    <t>AdminBackOffice</t>
  </si>
  <si>
    <t>OperadorBackOffice</t>
  </si>
  <si>
    <t>Validar Look and Feel (L&amp;F) página principal del BackOffice</t>
  </si>
  <si>
    <t>Validar que el BackOffice muestre en página principal sólo las funciones permitidas para el perfil asociado a la prueba.</t>
  </si>
  <si>
    <t>1. Abrir la BackOffice.
2. Ingresar usuario y clave.</t>
  </si>
  <si>
    <t>Acceso a URL de BackOffice.
Acceso a BD de BackOffice.</t>
  </si>
  <si>
    <r>
      <t xml:space="preserve">La APP debe mostrar adicional a las funciones estándar (Sincronizar y Cerrar Sesión) las funciones permitidas para el perfil: </t>
    </r>
    <r>
      <rPr>
        <sz val="11"/>
        <color rgb="FFFF0000"/>
        <rFont val="Calibri"/>
        <family val="2"/>
        <scheme val="minor"/>
      </rPr>
      <t>???</t>
    </r>
  </si>
  <si>
    <r>
      <t xml:space="preserve">La APP debe mostrar adicional a las funciones estándar (Sincronizar y Cerrar Sesión) las funciones permitidas para el perfil: </t>
    </r>
    <r>
      <rPr>
        <sz val="11"/>
        <color rgb="FFFF0000"/>
        <rFont val="Calibri"/>
        <family val="2"/>
        <scheme val="minor"/>
      </rPr>
      <t>Botón Mis Rutas</t>
    </r>
  </si>
  <si>
    <t>OpPlanta1</t>
  </si>
  <si>
    <r>
      <t xml:space="preserve">La APP debe mostrar adicional a las funciones estándar (Sincronizar y Cerrar Sesión) las funciones permitidas para el perfil: </t>
    </r>
    <r>
      <rPr>
        <sz val="11"/>
        <color rgb="FFFF0000"/>
        <rFont val="Calibri"/>
        <family val="2"/>
        <scheme val="minor"/>
      </rPr>
      <t>Agrupar Cargas, Asignar Rutas</t>
    </r>
  </si>
  <si>
    <r>
      <t xml:space="preserve">La APP debe mostrar adicional a las funciones estándar (Sincronizar y Cerrar Sesión) las funciones permitidas para el perfil: </t>
    </r>
    <r>
      <rPr>
        <sz val="11"/>
        <color rgb="FFFF0000"/>
        <rFont val="Calibri"/>
        <family val="2"/>
        <scheme val="minor"/>
      </rPr>
      <t>Mis Recepciones y Iniciar Dia/Finalizar Dia</t>
    </r>
  </si>
  <si>
    <r>
      <t xml:space="preserve">El BackOffice debe mostrar adicional a las funciones estándar (??? y Cerrar Sesión) las funciones permitidas para el perfil: </t>
    </r>
    <r>
      <rPr>
        <sz val="11"/>
        <color rgb="FFFF0000"/>
        <rFont val="Calibri"/>
        <family val="2"/>
        <scheme val="minor"/>
      </rPr>
      <t>Asignar Rutas, Agrupar Cargas, Recepción de Cargas, Mantener Usuarios, Mantener Ruta, Panel trazabilidad, Panel transaccional, Mantenedor de perfíl y Reportes.</t>
    </r>
  </si>
  <si>
    <r>
      <t xml:space="preserve">La APP debe notificar que el GPS se encuentra inactivo, </t>
    </r>
    <r>
      <rPr>
        <sz val="11"/>
        <color rgb="FFFF0000"/>
        <rFont val="Calibri"/>
        <family val="2"/>
        <scheme val="minor"/>
      </rPr>
      <t>ofrecer activarlo?</t>
    </r>
    <r>
      <rPr>
        <sz val="11"/>
        <color theme="1"/>
        <rFont val="Calibri"/>
        <family val="2"/>
        <scheme val="minor"/>
      </rPr>
      <t xml:space="preserve"> y direccionar a la pantalla de inicio de sesión.</t>
    </r>
  </si>
  <si>
    <t>La APP debe notificar que es requerida la conexión a Internet dado que es la primera vez que se conecta en el dispositivo móvil y direccionar a la pantalla de inicio de sesión con los campos limpios.</t>
  </si>
  <si>
    <t>La APP debe notificar que las credenciales no son válidas y direccionar a la pantalla de inicio de sesión con los campos limpios.</t>
  </si>
  <si>
    <r>
      <rPr>
        <b/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acceso a Internet.
GPS Activo
Usuario no se ha autenticado en la APP anteriormente.</t>
    </r>
  </si>
  <si>
    <t>Validar que la APP restringe el ingreso de caracteres no válidos en el proceso de inicio de sesión.</t>
  </si>
  <si>
    <t>1. Abrir la APP.
2. Ingresar en el campo usuario caracteres NO Validos (%&amp;_ ;).
3. Ingresar clave.</t>
  </si>
  <si>
    <r>
      <t>La APP no debe de permitir ingresar caracteres no válidos ya que dado que el usuario será un RUT sólo debe permitir números (</t>
    </r>
    <r>
      <rPr>
        <sz val="11"/>
        <color rgb="FFFF0000"/>
        <rFont val="Calibri"/>
        <family val="2"/>
        <scheme val="minor"/>
      </rPr>
      <t>Caso digito verificador = K?</t>
    </r>
    <r>
      <rPr>
        <sz val="11"/>
        <color theme="1"/>
        <rFont val="Calibri"/>
        <family val="2"/>
        <scheme val="minor"/>
      </rPr>
      <t>)</t>
    </r>
  </si>
  <si>
    <t>Validar que la APP ofrezca mecanismos de seguridad en el ingreso de la clave de acceso en el proceso de inicio de sesión.</t>
  </si>
  <si>
    <t>1. Abrir la APP.
2. Ingresar usuario.
3. Ingresar clave.</t>
  </si>
  <si>
    <t>En el paso 3 la APP debe de permitir ingresar la clave ocultandola de la vista al momento del ingreso de cada carácter (por un * por ejemplo).</t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</si>
  <si>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acceso a Internet.
GPS Activo.
Backoffice NO disponible.</t>
    </r>
  </si>
  <si>
    <t>La APP debe de alertar de la no disponibilidad del BackOffice y direccionar a la pantalla de inicio de sesión con los campos limpios.</t>
  </si>
  <si>
    <t>La APP pasa al proceso de cambio de contraseña obligatorio.</t>
  </si>
  <si>
    <t>La APP debe notificar que la contraseña fue cambiada exitosamente.
La APP debe sincronizar y dar bienvenida al usuario. 
La APP debe mostrar el Panel Principal.</t>
  </si>
  <si>
    <r>
      <t>La APP debe notificar que la contraseña ingresada no cumple con los requisitos (</t>
    </r>
    <r>
      <rPr>
        <sz val="11"/>
        <color rgb="FFFF0000"/>
        <rFont val="Calibri"/>
        <family val="2"/>
        <scheme val="minor"/>
      </rPr>
      <t>Se debe indicar cuales son</t>
    </r>
    <r>
      <rPr>
        <sz val="11"/>
        <color theme="1"/>
        <rFont val="Calibri"/>
        <family val="2"/>
        <scheme val="minor"/>
      </rPr>
      <t>). Redirigirá a la pantalla de cambio de contraseña con los campos limpios.</t>
    </r>
  </si>
  <si>
    <r>
      <t xml:space="preserve">APP </t>
    </r>
    <r>
      <rPr>
        <sz val="11"/>
        <color theme="1"/>
        <rFont val="Calibri"/>
        <family val="2"/>
        <scheme val="minor"/>
      </rPr>
      <t>en Panel Principal</t>
    </r>
  </si>
  <si>
    <t>La APP debe de solicitar confirmación de Cierre de Sesión.
En el Paso 2 la APP debe direccionar al Panel Principal.</t>
  </si>
  <si>
    <t>1. Seleccionar Cerrar Sesión.
2. Seleccionar Cancelar.</t>
  </si>
  <si>
    <t>Validar que la APP realiza la función de Cerrar Sesión. Caso Negativo.</t>
  </si>
  <si>
    <t>Validar que la APP realiza la función de Cerrar Sesión. Caso Positivo.</t>
  </si>
  <si>
    <t>1. Seleccionar Cerrar Sesión.
2. Seleccionar Cerrar Sesión/Confirmar.</t>
  </si>
  <si>
    <t>En el paso 4 la APP debe notificar que el proceso falló y ofrecer la opción de reintentar/cancelar.
En el paso 5 debe direccionar al panel principal.</t>
  </si>
  <si>
    <r>
      <t>1. Abrir la APP.
2. Ingresar usuario y clave.
3. Interrumpir el servicio de sincronización en el BackOffice (Ocasionar falla!).
4. Seleccionar opción Sincronizar.</t>
    </r>
    <r>
      <rPr>
        <sz val="11"/>
        <rFont val="Calibri"/>
        <family val="2"/>
        <scheme val="minor"/>
      </rPr>
      <t xml:space="preserve">
5. Seleccionar CANCELAR.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</si>
  <si>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acceso a Internet.
Servicio de sincronización en el BackOffice interrumpido.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</si>
  <si>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acceso a Internet.
Servicio de sincronización en el BackOffice operativo.</t>
    </r>
  </si>
  <si>
    <t>1. Abrir la APP.
2. Ingresar usuario y clave.
3. Seleccionar opción Sincronizar.
4. Seleccionar CANCELAR.</t>
  </si>
  <si>
    <t>En el paso 3 la APP debe notificar que el proceso falló y ofrecer la opción de reintentar/cancelar.
En el paso 4 debe direccionar al panel principal.</t>
  </si>
  <si>
    <t>La APP debe notificar que el proceso fue exitoso y direccionar al panel principal.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</si>
</sst>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b/>
      <sz val="12"/>
      <color indexed="8"/>
      <name val="Calibri"/>
      <family val="2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7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vertical="top" wrapText="1"/>
    </xf>
    <xf numFmtId="0" fontId="8" fillId="6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8" borderId="0" xfId="0" applyFill="1"/>
    <xf numFmtId="0" fontId="10" fillId="8" borderId="0" xfId="0" applyFont="1" applyFill="1" applyAlignment="1">
      <alignment horizontal="center"/>
    </xf>
    <xf numFmtId="0" fontId="4" fillId="9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vertical="center"/>
    </xf>
    <xf numFmtId="0" fontId="4" fillId="9" borderId="3" xfId="0" applyFont="1" applyFill="1" applyBorder="1" applyAlignment="1">
      <alignment horizontal="center" wrapText="1"/>
    </xf>
    <xf numFmtId="0" fontId="4" fillId="10" borderId="3" xfId="0" applyFont="1" applyFill="1" applyBorder="1" applyAlignment="1">
      <alignment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vertical="center"/>
    </xf>
    <xf numFmtId="0" fontId="4" fillId="10" borderId="3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wrapText="1"/>
    </xf>
    <xf numFmtId="0" fontId="0" fillId="0" borderId="1" xfId="0" applyBorder="1"/>
    <xf numFmtId="0" fontId="6" fillId="11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862572</xdr:colOff>
      <xdr:row>2</xdr:row>
      <xdr:rowOff>83416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3222" cy="54061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1037603</xdr:colOff>
      <xdr:row>3</xdr:row>
      <xdr:rowOff>45982</xdr:rowOff>
    </xdr:to>
    <xdr:pic>
      <xdr:nvPicPr>
        <xdr:cNvPr id="3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68500" y="0"/>
          <a:ext cx="2218703" cy="6936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872097</xdr:colOff>
      <xdr:row>2</xdr:row>
      <xdr:rowOff>83416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62747" cy="54061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226920</xdr:colOff>
      <xdr:row>3</xdr:row>
      <xdr:rowOff>45982</xdr:rowOff>
    </xdr:to>
    <xdr:pic>
      <xdr:nvPicPr>
        <xdr:cNvPr id="3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35175" y="0"/>
          <a:ext cx="2217645" cy="6936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862572</xdr:colOff>
      <xdr:row>2</xdr:row>
      <xdr:rowOff>83416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62747" cy="54061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1037603</xdr:colOff>
      <xdr:row>3</xdr:row>
      <xdr:rowOff>45982</xdr:rowOff>
    </xdr:to>
    <xdr:pic>
      <xdr:nvPicPr>
        <xdr:cNvPr id="3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44525" y="0"/>
          <a:ext cx="2217644" cy="6936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872097</xdr:colOff>
      <xdr:row>2</xdr:row>
      <xdr:rowOff>83416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62747" cy="54061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226920</xdr:colOff>
      <xdr:row>3</xdr:row>
      <xdr:rowOff>45982</xdr:rowOff>
    </xdr:to>
    <xdr:pic>
      <xdr:nvPicPr>
        <xdr:cNvPr id="3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35175" y="0"/>
          <a:ext cx="2217645" cy="693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Normal="100" zoomScaleSheetLayoutView="85" workbookViewId="0">
      <pane ySplit="5" topLeftCell="A6" activePane="bottomLeft" state="frozen"/>
      <selection activeCell="H8" sqref="H8"/>
      <selection pane="bottomLeft" activeCell="H8" sqref="H8"/>
    </sheetView>
  </sheetViews>
  <sheetFormatPr baseColWidth="10" defaultRowHeight="15" x14ac:dyDescent="0.25"/>
  <cols>
    <col min="1" max="1" width="3" bestFit="1" customWidth="1"/>
    <col min="2" max="2" width="7.85546875" bestFit="1" customWidth="1"/>
    <col min="3" max="3" width="10" bestFit="1" customWidth="1"/>
    <col min="4" max="4" width="37.7109375" customWidth="1"/>
    <col min="5" max="5" width="21.28515625" bestFit="1" customWidth="1"/>
    <col min="6" max="6" width="17.5703125" bestFit="1" customWidth="1"/>
    <col min="7" max="7" width="24.42578125" bestFit="1" customWidth="1"/>
    <col min="8" max="8" width="54" bestFit="1" customWidth="1"/>
    <col min="9" max="9" width="19" bestFit="1" customWidth="1"/>
    <col min="10" max="10" width="15.85546875" bestFit="1" customWidth="1"/>
    <col min="11" max="12" width="17.7109375" bestFit="1" customWidth="1"/>
    <col min="13" max="13" width="11.42578125" style="16" customWidth="1"/>
  </cols>
  <sheetData>
    <row r="1" spans="1:12" ht="21" x14ac:dyDescent="0.35">
      <c r="A1" s="17"/>
      <c r="B1" s="17"/>
      <c r="C1" s="17"/>
      <c r="D1" s="17"/>
      <c r="E1" s="17"/>
      <c r="F1" s="17"/>
      <c r="G1" s="17"/>
      <c r="H1" s="18" t="s">
        <v>15</v>
      </c>
      <c r="I1" s="17"/>
      <c r="J1" s="17"/>
      <c r="K1" s="17"/>
      <c r="L1" s="17"/>
    </row>
    <row r="2" spans="1:1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s="16" customFormat="1" ht="45" x14ac:dyDescent="0.25">
      <c r="A5" s="1" t="s">
        <v>13</v>
      </c>
      <c r="B5" s="1" t="s">
        <v>14</v>
      </c>
      <c r="C5" s="1" t="s">
        <v>18</v>
      </c>
      <c r="D5" s="1" t="s">
        <v>0</v>
      </c>
      <c r="E5" s="1" t="s">
        <v>49</v>
      </c>
      <c r="F5" s="1" t="s">
        <v>50</v>
      </c>
      <c r="G5" s="1" t="s">
        <v>17</v>
      </c>
      <c r="H5" s="1" t="s">
        <v>1</v>
      </c>
      <c r="I5" s="1" t="s">
        <v>2</v>
      </c>
      <c r="J5" s="1" t="s">
        <v>3</v>
      </c>
      <c r="K5" s="2" t="s">
        <v>4</v>
      </c>
      <c r="L5" s="3" t="s">
        <v>5</v>
      </c>
    </row>
    <row r="6" spans="1:12" s="16" customFormat="1" x14ac:dyDescent="0.25">
      <c r="A6" s="19"/>
      <c r="B6" s="20"/>
      <c r="C6" s="20"/>
      <c r="D6" s="20" t="s">
        <v>16</v>
      </c>
      <c r="E6" s="20"/>
      <c r="F6" s="20"/>
      <c r="G6" s="20"/>
      <c r="H6" s="21"/>
      <c r="I6" s="22"/>
      <c r="J6" s="23"/>
      <c r="K6" s="23"/>
      <c r="L6" s="23"/>
    </row>
    <row r="7" spans="1:12" s="16" customFormat="1" ht="25.5" x14ac:dyDescent="0.25">
      <c r="A7" s="25"/>
      <c r="B7" s="24"/>
      <c r="C7" s="24"/>
      <c r="D7" s="24" t="s">
        <v>19</v>
      </c>
      <c r="E7" s="24"/>
      <c r="F7" s="24"/>
      <c r="G7" s="24"/>
      <c r="H7" s="26"/>
      <c r="I7" s="27"/>
      <c r="J7" s="28"/>
      <c r="K7" s="28"/>
      <c r="L7" s="28"/>
    </row>
    <row r="8" spans="1:12" s="16" customFormat="1" ht="60" x14ac:dyDescent="0.25">
      <c r="A8" s="29">
        <v>1</v>
      </c>
      <c r="B8" s="15" t="s">
        <v>84</v>
      </c>
      <c r="C8" s="15" t="s">
        <v>20</v>
      </c>
      <c r="D8" s="32" t="s">
        <v>86</v>
      </c>
      <c r="E8" s="32" t="s">
        <v>89</v>
      </c>
      <c r="F8" s="32" t="s">
        <v>52</v>
      </c>
      <c r="G8" s="32" t="s">
        <v>88</v>
      </c>
      <c r="H8" s="32" t="s">
        <v>36</v>
      </c>
      <c r="I8" s="33"/>
      <c r="J8" s="33"/>
      <c r="K8" s="30" t="s">
        <v>12</v>
      </c>
      <c r="L8" s="30"/>
    </row>
    <row r="9" spans="1:12" s="31" customFormat="1" ht="90" x14ac:dyDescent="0.25">
      <c r="A9" s="36">
        <f>A8+1</f>
        <v>2</v>
      </c>
      <c r="B9" s="15" t="s">
        <v>84</v>
      </c>
      <c r="C9" s="15" t="s">
        <v>21</v>
      </c>
      <c r="D9" s="32" t="s">
        <v>87</v>
      </c>
      <c r="E9" s="32" t="s">
        <v>89</v>
      </c>
      <c r="F9" s="32" t="s">
        <v>52</v>
      </c>
      <c r="G9" s="32" t="s">
        <v>88</v>
      </c>
      <c r="H9" s="32" t="s">
        <v>95</v>
      </c>
      <c r="I9" s="33"/>
      <c r="J9" s="33"/>
      <c r="K9" s="30" t="s">
        <v>12</v>
      </c>
      <c r="L9" s="30"/>
    </row>
    <row r="10" spans="1:12" s="16" customFormat="1" ht="60" x14ac:dyDescent="0.25">
      <c r="A10" s="36">
        <f t="shared" ref="A10:A31" si="0">A9+1</f>
        <v>3</v>
      </c>
      <c r="B10" s="15" t="s">
        <v>85</v>
      </c>
      <c r="C10" s="15" t="s">
        <v>20</v>
      </c>
      <c r="D10" s="32" t="s">
        <v>86</v>
      </c>
      <c r="E10" s="32" t="s">
        <v>89</v>
      </c>
      <c r="F10" s="32" t="s">
        <v>52</v>
      </c>
      <c r="G10" s="32" t="s">
        <v>88</v>
      </c>
      <c r="H10" s="32" t="s">
        <v>36</v>
      </c>
      <c r="I10" s="34"/>
      <c r="J10" s="33"/>
      <c r="K10" s="4" t="s">
        <v>12</v>
      </c>
      <c r="L10" s="4"/>
    </row>
    <row r="11" spans="1:12" s="16" customFormat="1" ht="90" x14ac:dyDescent="0.25">
      <c r="A11" s="36">
        <f t="shared" si="0"/>
        <v>4</v>
      </c>
      <c r="B11" s="15" t="s">
        <v>85</v>
      </c>
      <c r="C11" s="15" t="s">
        <v>21</v>
      </c>
      <c r="D11" s="32" t="s">
        <v>87</v>
      </c>
      <c r="E11" s="32" t="s">
        <v>89</v>
      </c>
      <c r="F11" s="32" t="s">
        <v>52</v>
      </c>
      <c r="G11" s="32" t="s">
        <v>88</v>
      </c>
      <c r="H11" s="32" t="s">
        <v>95</v>
      </c>
      <c r="I11" s="34"/>
      <c r="J11" s="33"/>
      <c r="K11" s="4" t="s">
        <v>12</v>
      </c>
      <c r="L11" s="4"/>
    </row>
    <row r="12" spans="1:12" s="16" customFormat="1" x14ac:dyDescent="0.25">
      <c r="A12" s="36">
        <f t="shared" si="0"/>
        <v>5</v>
      </c>
      <c r="B12" s="15"/>
      <c r="C12" s="15"/>
      <c r="D12" s="32"/>
      <c r="E12" s="32"/>
      <c r="F12" s="32"/>
      <c r="G12" s="32"/>
      <c r="H12" s="32"/>
      <c r="I12" s="34"/>
      <c r="J12" s="33"/>
      <c r="K12" s="4"/>
      <c r="L12" s="4"/>
    </row>
    <row r="13" spans="1:12" s="16" customFormat="1" x14ac:dyDescent="0.25">
      <c r="A13" s="36">
        <f t="shared" si="0"/>
        <v>6</v>
      </c>
      <c r="B13" s="15"/>
      <c r="C13" s="15"/>
      <c r="D13" s="32"/>
      <c r="E13" s="32"/>
      <c r="F13" s="32"/>
      <c r="G13" s="32"/>
      <c r="H13" s="32"/>
      <c r="I13" s="34"/>
      <c r="J13" s="33"/>
      <c r="K13" s="4"/>
      <c r="L13" s="4"/>
    </row>
    <row r="14" spans="1:12" s="16" customFormat="1" x14ac:dyDescent="0.25">
      <c r="A14" s="36">
        <f t="shared" si="0"/>
        <v>7</v>
      </c>
      <c r="B14" s="15"/>
      <c r="C14" s="15"/>
      <c r="D14" s="32"/>
      <c r="E14" s="32"/>
      <c r="F14" s="32"/>
      <c r="G14" s="32"/>
      <c r="H14" s="32"/>
      <c r="I14" s="34"/>
      <c r="J14" s="33"/>
      <c r="K14" s="4"/>
      <c r="L14" s="4"/>
    </row>
    <row r="15" spans="1:12" s="16" customFormat="1" x14ac:dyDescent="0.25">
      <c r="A15" s="36">
        <f t="shared" si="0"/>
        <v>8</v>
      </c>
      <c r="B15" s="15"/>
      <c r="C15" s="15"/>
      <c r="D15" s="32"/>
      <c r="E15" s="32"/>
      <c r="F15" s="32"/>
      <c r="G15" s="32"/>
      <c r="H15" s="32"/>
      <c r="I15" s="34"/>
      <c r="J15" s="33"/>
      <c r="K15" s="4"/>
      <c r="L15" s="4"/>
    </row>
    <row r="16" spans="1:12" s="16" customFormat="1" x14ac:dyDescent="0.25">
      <c r="A16" s="36">
        <f t="shared" si="0"/>
        <v>9</v>
      </c>
      <c r="B16" s="15"/>
      <c r="C16" s="15"/>
      <c r="D16" s="32"/>
      <c r="E16" s="32"/>
      <c r="F16" s="32"/>
      <c r="G16" s="32"/>
      <c r="H16" s="32"/>
      <c r="I16" s="34"/>
      <c r="J16" s="33"/>
      <c r="K16" s="4"/>
      <c r="L16" s="4"/>
    </row>
    <row r="17" spans="1:12" s="16" customFormat="1" x14ac:dyDescent="0.25">
      <c r="A17" s="36">
        <f t="shared" si="0"/>
        <v>10</v>
      </c>
      <c r="B17" s="15"/>
      <c r="C17" s="15"/>
      <c r="D17" s="32"/>
      <c r="E17" s="32"/>
      <c r="F17" s="32"/>
      <c r="G17" s="32"/>
      <c r="H17" s="32"/>
      <c r="I17" s="34"/>
      <c r="J17" s="33"/>
      <c r="K17" s="4"/>
      <c r="L17" s="4"/>
    </row>
    <row r="18" spans="1:12" s="16" customFormat="1" x14ac:dyDescent="0.25">
      <c r="A18" s="36">
        <f t="shared" si="0"/>
        <v>11</v>
      </c>
      <c r="B18" s="15"/>
      <c r="C18" s="15"/>
      <c r="D18" s="32"/>
      <c r="E18" s="32"/>
      <c r="F18" s="32"/>
      <c r="G18" s="32"/>
      <c r="H18" s="32"/>
      <c r="I18" s="34"/>
      <c r="J18" s="33"/>
      <c r="K18" s="4"/>
      <c r="L18" s="4"/>
    </row>
    <row r="19" spans="1:12" s="16" customFormat="1" x14ac:dyDescent="0.25">
      <c r="A19" s="36">
        <f t="shared" si="0"/>
        <v>12</v>
      </c>
      <c r="B19" s="15"/>
      <c r="C19" s="15"/>
      <c r="D19" s="32"/>
      <c r="E19" s="32"/>
      <c r="F19" s="32"/>
      <c r="G19" s="32"/>
      <c r="H19" s="32"/>
      <c r="I19" s="34"/>
      <c r="J19" s="33"/>
      <c r="K19" s="4"/>
      <c r="L19" s="4"/>
    </row>
    <row r="20" spans="1:12" s="16" customFormat="1" x14ac:dyDescent="0.25">
      <c r="A20" s="36">
        <f t="shared" si="0"/>
        <v>13</v>
      </c>
      <c r="B20" s="15"/>
      <c r="C20" s="15"/>
      <c r="D20" s="32"/>
      <c r="E20" s="32"/>
      <c r="F20" s="32"/>
      <c r="G20" s="32"/>
      <c r="H20" s="32"/>
      <c r="I20" s="34"/>
      <c r="J20" s="33"/>
      <c r="K20" s="4"/>
      <c r="L20" s="4"/>
    </row>
    <row r="21" spans="1:12" s="16" customFormat="1" x14ac:dyDescent="0.25">
      <c r="A21" s="36">
        <f t="shared" si="0"/>
        <v>14</v>
      </c>
      <c r="B21" s="15"/>
      <c r="C21" s="15"/>
      <c r="D21" s="32"/>
      <c r="E21" s="32"/>
      <c r="F21" s="32"/>
      <c r="G21" s="32"/>
      <c r="H21" s="32"/>
      <c r="I21" s="34"/>
      <c r="J21" s="33"/>
      <c r="K21" s="4"/>
      <c r="L21" s="4"/>
    </row>
    <row r="22" spans="1:12" s="16" customFormat="1" x14ac:dyDescent="0.25">
      <c r="A22" s="36">
        <f t="shared" si="0"/>
        <v>15</v>
      </c>
      <c r="B22" s="15"/>
      <c r="C22" s="15"/>
      <c r="D22" s="32"/>
      <c r="E22" s="32"/>
      <c r="F22" s="32"/>
      <c r="G22" s="32"/>
      <c r="H22" s="32"/>
      <c r="I22" s="34"/>
      <c r="J22" s="33"/>
      <c r="K22" s="4"/>
      <c r="L22" s="4"/>
    </row>
    <row r="23" spans="1:12" s="16" customFormat="1" x14ac:dyDescent="0.25">
      <c r="A23" s="36">
        <f t="shared" si="0"/>
        <v>16</v>
      </c>
      <c r="B23" s="15"/>
      <c r="C23" s="15"/>
      <c r="D23" s="32"/>
      <c r="E23" s="32"/>
      <c r="F23" s="32"/>
      <c r="G23" s="32"/>
      <c r="H23" s="32"/>
      <c r="I23" s="34"/>
      <c r="J23" s="33"/>
      <c r="K23" s="4"/>
      <c r="L23" s="4"/>
    </row>
    <row r="24" spans="1:12" s="16" customFormat="1" x14ac:dyDescent="0.25">
      <c r="A24" s="36">
        <f t="shared" si="0"/>
        <v>17</v>
      </c>
      <c r="B24" s="15"/>
      <c r="C24" s="15"/>
      <c r="D24" s="32"/>
      <c r="E24" s="32"/>
      <c r="F24" s="32"/>
      <c r="G24" s="32"/>
      <c r="H24" s="32"/>
      <c r="I24" s="34"/>
      <c r="J24" s="33"/>
      <c r="K24" s="4"/>
      <c r="L24" s="4"/>
    </row>
    <row r="25" spans="1:12" s="16" customFormat="1" x14ac:dyDescent="0.25">
      <c r="A25" s="36">
        <f t="shared" si="0"/>
        <v>18</v>
      </c>
      <c r="B25" s="15"/>
      <c r="C25" s="15"/>
      <c r="D25" s="32"/>
      <c r="E25" s="32"/>
      <c r="F25" s="32"/>
      <c r="G25" s="32"/>
      <c r="H25" s="32"/>
      <c r="I25" s="34"/>
      <c r="J25" s="33"/>
      <c r="K25" s="4"/>
      <c r="L25" s="4"/>
    </row>
    <row r="26" spans="1:12" s="16" customFormat="1" x14ac:dyDescent="0.25">
      <c r="A26" s="36">
        <f t="shared" si="0"/>
        <v>19</v>
      </c>
      <c r="B26" s="15"/>
      <c r="C26" s="15"/>
      <c r="D26" s="32"/>
      <c r="E26" s="32"/>
      <c r="F26" s="32"/>
      <c r="G26" s="32"/>
      <c r="H26" s="32"/>
      <c r="I26" s="34"/>
      <c r="J26" s="33"/>
      <c r="K26" s="4"/>
      <c r="L26" s="4"/>
    </row>
    <row r="27" spans="1:12" s="16" customFormat="1" x14ac:dyDescent="0.25">
      <c r="A27" s="36">
        <f t="shared" si="0"/>
        <v>20</v>
      </c>
      <c r="B27" s="15"/>
      <c r="C27" s="15"/>
      <c r="D27" s="32"/>
      <c r="E27" s="32"/>
      <c r="F27" s="32"/>
      <c r="G27" s="32"/>
      <c r="H27" s="32"/>
      <c r="I27" s="34"/>
      <c r="J27" s="33"/>
      <c r="K27" s="4"/>
      <c r="L27" s="4"/>
    </row>
    <row r="28" spans="1:12" s="16" customFormat="1" x14ac:dyDescent="0.25">
      <c r="A28" s="36">
        <f t="shared" si="0"/>
        <v>21</v>
      </c>
      <c r="B28" s="15"/>
      <c r="C28" s="15"/>
      <c r="D28" s="32"/>
      <c r="E28" s="32"/>
      <c r="F28" s="32"/>
      <c r="G28" s="32"/>
      <c r="H28" s="32"/>
      <c r="I28" s="34"/>
      <c r="J28" s="33"/>
      <c r="K28" s="4"/>
      <c r="L28" s="4"/>
    </row>
    <row r="29" spans="1:12" s="16" customFormat="1" x14ac:dyDescent="0.25">
      <c r="A29" s="36">
        <f t="shared" si="0"/>
        <v>22</v>
      </c>
      <c r="B29" s="15"/>
      <c r="C29" s="15"/>
      <c r="D29" s="32"/>
      <c r="E29" s="32"/>
      <c r="F29" s="32"/>
      <c r="G29" s="32"/>
      <c r="H29" s="32"/>
      <c r="I29" s="34"/>
      <c r="J29" s="33"/>
      <c r="K29" s="4"/>
      <c r="L29" s="4"/>
    </row>
    <row r="30" spans="1:12" s="16" customFormat="1" x14ac:dyDescent="0.25">
      <c r="A30" s="36">
        <f t="shared" si="0"/>
        <v>23</v>
      </c>
      <c r="B30" s="15"/>
      <c r="C30" s="15"/>
      <c r="D30" s="32"/>
      <c r="E30" s="32"/>
      <c r="F30" s="32"/>
      <c r="G30" s="32"/>
      <c r="H30" s="32"/>
      <c r="I30" s="34"/>
      <c r="J30" s="33"/>
      <c r="K30" s="4"/>
      <c r="L30" s="4"/>
    </row>
    <row r="31" spans="1:12" s="16" customFormat="1" x14ac:dyDescent="0.25">
      <c r="A31" s="36">
        <f t="shared" si="0"/>
        <v>24</v>
      </c>
      <c r="B31" s="15"/>
      <c r="C31" s="15"/>
      <c r="D31" s="32"/>
      <c r="E31" s="32"/>
      <c r="F31" s="32"/>
      <c r="G31" s="32"/>
      <c r="H31" s="32"/>
      <c r="I31" s="34"/>
      <c r="J31" s="33"/>
      <c r="K31" s="4"/>
      <c r="L31" s="4"/>
    </row>
    <row r="32" spans="1:12" s="16" customFormat="1" x14ac:dyDescent="0.25">
      <c r="A32" s="36">
        <f>A31+1</f>
        <v>25</v>
      </c>
      <c r="B32" s="35"/>
      <c r="C32" s="35"/>
      <c r="D32" s="35"/>
      <c r="E32" s="35"/>
      <c r="F32" s="35"/>
      <c r="G32" s="35"/>
      <c r="H32" s="35"/>
      <c r="I32" s="34"/>
      <c r="J32" s="33"/>
      <c r="K32" s="4"/>
      <c r="L32" s="4"/>
    </row>
    <row r="33" spans="1:12" s="16" customFormat="1" x14ac:dyDescent="0.25">
      <c r="A33"/>
      <c r="B33"/>
      <c r="C33"/>
      <c r="D33" s="13"/>
      <c r="E33" s="13"/>
      <c r="F33" s="13"/>
      <c r="G33" s="13"/>
      <c r="H33"/>
      <c r="I33"/>
      <c r="J33"/>
      <c r="K33"/>
      <c r="L33"/>
    </row>
    <row r="34" spans="1:12" s="16" customFormat="1" ht="63" x14ac:dyDescent="0.25">
      <c r="A34"/>
      <c r="B34"/>
      <c r="C34"/>
      <c r="D34" s="14"/>
      <c r="E34" s="14"/>
      <c r="F34" s="14"/>
      <c r="G34" s="14"/>
      <c r="H34"/>
      <c r="I34"/>
      <c r="J34" s="11"/>
      <c r="K34" s="12" t="s">
        <v>11</v>
      </c>
      <c r="L34"/>
    </row>
    <row r="35" spans="1:12" s="16" customFormat="1" x14ac:dyDescent="0.25">
      <c r="A35"/>
      <c r="B35"/>
      <c r="C35"/>
      <c r="D35"/>
      <c r="E35"/>
      <c r="F35"/>
      <c r="G35"/>
      <c r="H35"/>
      <c r="I35"/>
      <c r="J35" s="5" t="s">
        <v>7</v>
      </c>
      <c r="K35" s="6">
        <f>COUNTIF(K8:K32,"APROBADO")</f>
        <v>0</v>
      </c>
      <c r="L35"/>
    </row>
    <row r="36" spans="1:12" s="16" customFormat="1" x14ac:dyDescent="0.25">
      <c r="A36"/>
      <c r="B36"/>
      <c r="C36"/>
      <c r="D36"/>
      <c r="E36"/>
      <c r="F36"/>
      <c r="G36"/>
      <c r="H36"/>
      <c r="I36"/>
      <c r="J36" s="7" t="s">
        <v>8</v>
      </c>
      <c r="K36" s="8">
        <f>COUNTIF(K8:K32,"RECHAZADO")</f>
        <v>0</v>
      </c>
      <c r="L36"/>
    </row>
    <row r="37" spans="1:12" s="16" customFormat="1" x14ac:dyDescent="0.25">
      <c r="A37"/>
      <c r="B37"/>
      <c r="C37"/>
      <c r="D37"/>
      <c r="E37"/>
      <c r="F37"/>
      <c r="G37"/>
      <c r="H37"/>
      <c r="I37"/>
      <c r="J37" s="7" t="s">
        <v>9</v>
      </c>
      <c r="K37" s="8">
        <f>COUNTIF(K8:K32,"PENDIENTE")</f>
        <v>4</v>
      </c>
      <c r="L37"/>
    </row>
    <row r="38" spans="1:12" s="16" customFormat="1" x14ac:dyDescent="0.25">
      <c r="A38"/>
      <c r="B38"/>
      <c r="C38"/>
      <c r="D38"/>
      <c r="E38"/>
      <c r="F38"/>
      <c r="G38"/>
      <c r="H38"/>
      <c r="I38"/>
      <c r="J38" s="7" t="s">
        <v>78</v>
      </c>
      <c r="K38" s="8">
        <f>COUNTIF(K8:K32,"PENDIENTE POR ERROR INVALIDANTE")</f>
        <v>0</v>
      </c>
      <c r="L38"/>
    </row>
    <row r="39" spans="1:12" x14ac:dyDescent="0.25">
      <c r="J39" s="7" t="s">
        <v>79</v>
      </c>
      <c r="K39" s="8">
        <f>COUNTIF(K8:K32,"N/A")</f>
        <v>0</v>
      </c>
    </row>
    <row r="40" spans="1:12" x14ac:dyDescent="0.25">
      <c r="D40" s="13"/>
      <c r="E40" s="13"/>
      <c r="F40" s="13"/>
      <c r="G40" s="13"/>
      <c r="J40" s="9" t="s">
        <v>10</v>
      </c>
      <c r="K40" s="10">
        <f>SUM(K35:K39)</f>
        <v>4</v>
      </c>
    </row>
    <row r="41" spans="1:12" x14ac:dyDescent="0.25">
      <c r="D41" s="13"/>
      <c r="E41" s="13"/>
      <c r="F41" s="13"/>
      <c r="G41" s="13"/>
    </row>
  </sheetData>
  <dataConsolidate/>
  <dataValidations count="1">
    <dataValidation type="list" allowBlank="1" showInputMessage="1" showErrorMessage="1" sqref="WBU9:WBU33 VRY9:VRY33 JA9:JA33 SW9:SW33 WLQ9:WLQ33 ACS9:ACS33 AMO9:AMO33 AWK9:AWK33 BGG9:BGG33 BQC9:BQC33 BZY9:BZY33 CJU9:CJU33 CTQ9:CTQ33 DDM9:DDM33 DNI9:DNI33 DXE9:DXE33 EHA9:EHA33 EQW9:EQW33 FAS9:FAS33 FKO9:FKO33 FUK9:FUK33 GEG9:GEG33 GOC9:GOC33 GXY9:GXY33 HHU9:HHU33 HRQ9:HRQ33 IBM9:IBM33 ILI9:ILI33 IVE9:IVE33 JFA9:JFA33 JOW9:JOW33 JYS9:JYS33 KIO9:KIO33 KSK9:KSK33 LCG9:LCG33 LMC9:LMC33 LVY9:LVY33 MFU9:MFU33 MPQ9:MPQ33 MZM9:MZM33 NJI9:NJI33 NTE9:NTE33 ODA9:ODA33 OMW9:OMW33 OWS9:OWS33 PGO9:PGO33 PQK9:PQK33 QAG9:QAG33 QKC9:QKC33 QTY9:QTY33 RDU9:RDU33 RNQ9:RNQ33 RXM9:RXM33 SHI9:SHI33 SRE9:SRE33 TBA9:TBA33 TKW9:TKW33 TUS9:TUS33 UEO9:UEO33 UOK9:UOK33 UYG9:UYG33 VIC9:VIC33 K8:K33">
      <formula1>"APROBADO,RECHAZADO,PENDIENTE,PENDIENTE POR ERROR INVALIDANTE,N/A"</formula1>
    </dataValidation>
  </dataValidations>
  <pageMargins left="0.7" right="0.7" top="0.75" bottom="0.75" header="0.3" footer="0.3"/>
  <pageSetup scale="1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Normal="100" zoomScaleSheetLayoutView="85" workbookViewId="0">
      <pane ySplit="5" topLeftCell="A10" activePane="bottomLeft" state="frozen"/>
      <selection activeCell="H8" sqref="H8"/>
      <selection pane="bottomLeft" activeCell="H8" sqref="H8:H11"/>
    </sheetView>
  </sheetViews>
  <sheetFormatPr baseColWidth="10" defaultRowHeight="15" x14ac:dyDescent="0.25"/>
  <cols>
    <col min="1" max="1" width="3" bestFit="1" customWidth="1"/>
    <col min="2" max="2" width="7.85546875" bestFit="1" customWidth="1"/>
    <col min="3" max="3" width="10" bestFit="1" customWidth="1"/>
    <col min="4" max="4" width="37.7109375" customWidth="1"/>
    <col min="5" max="5" width="13" bestFit="1" customWidth="1"/>
    <col min="6" max="6" width="12.85546875" bestFit="1" customWidth="1"/>
    <col min="7" max="7" width="36.28515625" bestFit="1" customWidth="1"/>
    <col min="8" max="8" width="54.85546875" customWidth="1"/>
    <col min="9" max="9" width="19" bestFit="1" customWidth="1"/>
    <col min="10" max="10" width="15.85546875" bestFit="1" customWidth="1"/>
    <col min="11" max="11" width="17.7109375" bestFit="1" customWidth="1"/>
    <col min="12" max="12" width="12.140625" bestFit="1" customWidth="1"/>
    <col min="13" max="13" width="11.42578125" style="16" customWidth="1"/>
  </cols>
  <sheetData>
    <row r="1" spans="1:12" ht="21" x14ac:dyDescent="0.35">
      <c r="A1" s="17"/>
      <c r="B1" s="17"/>
      <c r="C1" s="17"/>
      <c r="D1" s="17"/>
      <c r="E1" s="17"/>
      <c r="F1" s="17"/>
      <c r="G1" s="17"/>
      <c r="H1" s="18" t="s">
        <v>15</v>
      </c>
      <c r="I1" s="17"/>
      <c r="J1" s="17"/>
      <c r="K1" s="17"/>
      <c r="L1" s="17"/>
    </row>
    <row r="2" spans="1:1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s="16" customFormat="1" ht="56.25" x14ac:dyDescent="0.25">
      <c r="A5" s="1" t="s">
        <v>13</v>
      </c>
      <c r="B5" s="1" t="s">
        <v>14</v>
      </c>
      <c r="C5" s="1" t="s">
        <v>18</v>
      </c>
      <c r="D5" s="1" t="s">
        <v>0</v>
      </c>
      <c r="E5" s="1" t="s">
        <v>49</v>
      </c>
      <c r="F5" s="1" t="s">
        <v>50</v>
      </c>
      <c r="G5" s="1" t="s">
        <v>17</v>
      </c>
      <c r="H5" s="1" t="s">
        <v>1</v>
      </c>
      <c r="I5" s="1" t="s">
        <v>2</v>
      </c>
      <c r="J5" s="1" t="s">
        <v>3</v>
      </c>
      <c r="K5" s="2" t="s">
        <v>4</v>
      </c>
      <c r="L5" s="3" t="s">
        <v>5</v>
      </c>
    </row>
    <row r="6" spans="1:12" s="16" customFormat="1" ht="25.5" customHeight="1" x14ac:dyDescent="0.25">
      <c r="A6" s="19"/>
      <c r="B6" s="20"/>
      <c r="C6" s="20"/>
      <c r="D6" s="20" t="s">
        <v>16</v>
      </c>
      <c r="E6" s="20"/>
      <c r="F6" s="20"/>
      <c r="G6" s="20"/>
      <c r="H6" s="21"/>
      <c r="I6" s="22"/>
      <c r="J6" s="23"/>
      <c r="K6" s="23"/>
      <c r="L6" s="23"/>
    </row>
    <row r="7" spans="1:12" s="16" customFormat="1" ht="25.5" customHeight="1" x14ac:dyDescent="0.25">
      <c r="A7" s="25"/>
      <c r="B7" s="24"/>
      <c r="C7" s="24"/>
      <c r="D7" s="24" t="s">
        <v>19</v>
      </c>
      <c r="E7" s="24"/>
      <c r="F7" s="24"/>
      <c r="G7" s="24"/>
      <c r="H7" s="26"/>
      <c r="I7" s="27"/>
      <c r="J7" s="28"/>
      <c r="K7" s="28"/>
      <c r="L7" s="28"/>
    </row>
    <row r="8" spans="1:12" s="16" customFormat="1" ht="45" x14ac:dyDescent="0.25">
      <c r="A8" s="29">
        <v>1</v>
      </c>
      <c r="B8" s="15" t="s">
        <v>6</v>
      </c>
      <c r="C8" s="15" t="s">
        <v>20</v>
      </c>
      <c r="D8" s="32" t="s">
        <v>46</v>
      </c>
      <c r="E8" s="32" t="s">
        <v>59</v>
      </c>
      <c r="F8" s="32"/>
      <c r="G8" s="32" t="s">
        <v>37</v>
      </c>
      <c r="H8" s="32" t="s">
        <v>36</v>
      </c>
      <c r="I8" s="33"/>
      <c r="J8" s="33"/>
      <c r="K8" s="30" t="s">
        <v>12</v>
      </c>
      <c r="L8" s="30"/>
    </row>
    <row r="9" spans="1:12" s="31" customFormat="1" ht="90" x14ac:dyDescent="0.25">
      <c r="A9" s="36">
        <f>A8+1</f>
        <v>2</v>
      </c>
      <c r="B9" s="15" t="s">
        <v>6</v>
      </c>
      <c r="C9" s="15" t="s">
        <v>21</v>
      </c>
      <c r="D9" s="32" t="s">
        <v>33</v>
      </c>
      <c r="E9" s="32" t="s">
        <v>59</v>
      </c>
      <c r="F9" s="32" t="s">
        <v>52</v>
      </c>
      <c r="G9" s="32" t="s">
        <v>35</v>
      </c>
      <c r="H9" s="32" t="s">
        <v>34</v>
      </c>
      <c r="I9" s="33"/>
      <c r="J9" s="33"/>
      <c r="K9" s="30" t="s">
        <v>12</v>
      </c>
      <c r="L9" s="30"/>
    </row>
    <row r="10" spans="1:12" s="16" customFormat="1" ht="120" x14ac:dyDescent="0.25">
      <c r="A10" s="36">
        <f t="shared" ref="A10:A32" si="0">A9+1</f>
        <v>3</v>
      </c>
      <c r="B10" s="15" t="s">
        <v>6</v>
      </c>
      <c r="C10" s="15" t="s">
        <v>21</v>
      </c>
      <c r="D10" s="32" t="s">
        <v>58</v>
      </c>
      <c r="E10" s="32" t="s">
        <v>60</v>
      </c>
      <c r="F10" s="32" t="s">
        <v>52</v>
      </c>
      <c r="G10" s="32" t="s">
        <v>62</v>
      </c>
      <c r="H10" s="32" t="s">
        <v>61</v>
      </c>
      <c r="I10" s="34"/>
      <c r="J10" s="33"/>
      <c r="K10" s="4" t="s">
        <v>12</v>
      </c>
      <c r="L10" s="4"/>
    </row>
    <row r="11" spans="1:12" s="16" customFormat="1" ht="120" x14ac:dyDescent="0.25">
      <c r="A11" s="36">
        <f t="shared" si="0"/>
        <v>4</v>
      </c>
      <c r="B11" s="15" t="s">
        <v>6</v>
      </c>
      <c r="C11" s="15" t="s">
        <v>21</v>
      </c>
      <c r="D11" s="32" t="s">
        <v>64</v>
      </c>
      <c r="E11" s="32" t="s">
        <v>60</v>
      </c>
      <c r="F11" s="32" t="s">
        <v>52</v>
      </c>
      <c r="G11" s="32" t="s">
        <v>63</v>
      </c>
      <c r="H11" s="32" t="s">
        <v>65</v>
      </c>
      <c r="I11" s="34"/>
      <c r="J11" s="33"/>
      <c r="K11" s="4" t="s">
        <v>12</v>
      </c>
      <c r="L11" s="4"/>
    </row>
    <row r="12" spans="1:12" s="16" customFormat="1" x14ac:dyDescent="0.25">
      <c r="A12" s="36">
        <f t="shared" si="0"/>
        <v>5</v>
      </c>
      <c r="B12" s="15"/>
      <c r="C12" s="15"/>
      <c r="D12" s="32"/>
      <c r="E12" s="32"/>
      <c r="F12" s="32"/>
      <c r="G12" s="32"/>
      <c r="H12" s="32"/>
      <c r="I12" s="34"/>
      <c r="J12" s="33"/>
      <c r="K12" s="4"/>
      <c r="L12" s="4"/>
    </row>
    <row r="13" spans="1:12" s="16" customFormat="1" x14ac:dyDescent="0.25">
      <c r="A13" s="36">
        <f t="shared" si="0"/>
        <v>6</v>
      </c>
      <c r="B13" s="15"/>
      <c r="C13" s="15"/>
      <c r="D13" s="32"/>
      <c r="E13" s="32"/>
      <c r="F13" s="32"/>
      <c r="G13" s="32"/>
      <c r="H13" s="32"/>
      <c r="I13" s="34"/>
      <c r="J13" s="33"/>
      <c r="K13" s="4"/>
      <c r="L13" s="4"/>
    </row>
    <row r="14" spans="1:12" s="16" customFormat="1" x14ac:dyDescent="0.25">
      <c r="A14" s="36">
        <f t="shared" si="0"/>
        <v>7</v>
      </c>
      <c r="B14" s="15"/>
      <c r="C14" s="15"/>
      <c r="D14" s="32"/>
      <c r="E14" s="32"/>
      <c r="F14" s="32"/>
      <c r="G14" s="32"/>
      <c r="H14" s="32"/>
      <c r="I14" s="34"/>
      <c r="J14" s="33"/>
      <c r="K14" s="4"/>
      <c r="L14" s="4"/>
    </row>
    <row r="15" spans="1:12" s="16" customFormat="1" x14ac:dyDescent="0.25">
      <c r="A15" s="36">
        <f t="shared" si="0"/>
        <v>8</v>
      </c>
      <c r="B15" s="15"/>
      <c r="C15" s="15"/>
      <c r="D15" s="32"/>
      <c r="E15" s="32"/>
      <c r="F15" s="32"/>
      <c r="G15" s="32"/>
      <c r="H15" s="32"/>
      <c r="I15" s="34"/>
      <c r="J15" s="33"/>
      <c r="K15" s="4"/>
      <c r="L15" s="4"/>
    </row>
    <row r="16" spans="1:12" s="16" customFormat="1" x14ac:dyDescent="0.25">
      <c r="A16" s="36">
        <f t="shared" si="0"/>
        <v>9</v>
      </c>
      <c r="B16" s="15"/>
      <c r="C16" s="15"/>
      <c r="D16" s="32"/>
      <c r="E16" s="32"/>
      <c r="F16" s="32"/>
      <c r="G16" s="32"/>
      <c r="H16" s="32"/>
      <c r="I16" s="34"/>
      <c r="J16" s="33"/>
      <c r="K16" s="4"/>
      <c r="L16" s="4"/>
    </row>
    <row r="17" spans="1:12" s="16" customFormat="1" x14ac:dyDescent="0.25">
      <c r="A17" s="36">
        <f t="shared" si="0"/>
        <v>10</v>
      </c>
      <c r="B17" s="15"/>
      <c r="C17" s="15"/>
      <c r="D17" s="32"/>
      <c r="E17" s="32"/>
      <c r="F17" s="32"/>
      <c r="G17" s="32"/>
      <c r="H17" s="32"/>
      <c r="I17" s="34"/>
      <c r="J17" s="33"/>
      <c r="K17" s="4"/>
      <c r="L17" s="4"/>
    </row>
    <row r="18" spans="1:12" s="16" customFormat="1" x14ac:dyDescent="0.25">
      <c r="A18" s="36">
        <f t="shared" si="0"/>
        <v>11</v>
      </c>
      <c r="B18" s="15"/>
      <c r="C18" s="15"/>
      <c r="D18" s="32"/>
      <c r="E18" s="32"/>
      <c r="F18" s="32"/>
      <c r="G18" s="32"/>
      <c r="H18" s="32"/>
      <c r="I18" s="34"/>
      <c r="J18" s="33"/>
      <c r="K18" s="4"/>
      <c r="L18" s="4"/>
    </row>
    <row r="19" spans="1:12" s="16" customFormat="1" x14ac:dyDescent="0.25">
      <c r="A19" s="36">
        <f t="shared" si="0"/>
        <v>12</v>
      </c>
      <c r="B19" s="15"/>
      <c r="C19" s="15"/>
      <c r="D19" s="32"/>
      <c r="E19" s="32"/>
      <c r="F19" s="32"/>
      <c r="G19" s="32"/>
      <c r="H19" s="32"/>
      <c r="I19" s="34"/>
      <c r="J19" s="33"/>
      <c r="K19" s="4"/>
      <c r="L19" s="4"/>
    </row>
    <row r="20" spans="1:12" s="16" customFormat="1" x14ac:dyDescent="0.25">
      <c r="A20" s="36">
        <f t="shared" si="0"/>
        <v>13</v>
      </c>
      <c r="B20" s="15"/>
      <c r="C20" s="15"/>
      <c r="D20" s="32"/>
      <c r="E20" s="32"/>
      <c r="F20" s="32"/>
      <c r="G20" s="32"/>
      <c r="H20" s="32"/>
      <c r="I20" s="34"/>
      <c r="J20" s="33"/>
      <c r="K20" s="4"/>
      <c r="L20" s="4"/>
    </row>
    <row r="21" spans="1:12" s="16" customFormat="1" x14ac:dyDescent="0.25">
      <c r="A21" s="36">
        <f t="shared" si="0"/>
        <v>14</v>
      </c>
      <c r="B21" s="15"/>
      <c r="C21" s="15"/>
      <c r="D21" s="32"/>
      <c r="E21" s="32"/>
      <c r="F21" s="32"/>
      <c r="G21" s="32"/>
      <c r="H21" s="32"/>
      <c r="I21" s="34"/>
      <c r="J21" s="33"/>
      <c r="K21" s="4"/>
      <c r="L21" s="4"/>
    </row>
    <row r="22" spans="1:12" s="16" customFormat="1" x14ac:dyDescent="0.25">
      <c r="A22" s="36">
        <f t="shared" si="0"/>
        <v>15</v>
      </c>
      <c r="B22" s="15"/>
      <c r="C22" s="15"/>
      <c r="D22" s="32"/>
      <c r="E22" s="32"/>
      <c r="F22" s="32"/>
      <c r="G22" s="32"/>
      <c r="H22" s="32"/>
      <c r="I22" s="34"/>
      <c r="J22" s="33"/>
      <c r="K22" s="4"/>
      <c r="L22" s="4"/>
    </row>
    <row r="23" spans="1:12" s="16" customFormat="1" x14ac:dyDescent="0.25">
      <c r="A23" s="36">
        <f t="shared" si="0"/>
        <v>16</v>
      </c>
      <c r="B23" s="15"/>
      <c r="C23" s="15"/>
      <c r="D23" s="32"/>
      <c r="E23" s="32"/>
      <c r="F23" s="32"/>
      <c r="G23" s="32"/>
      <c r="H23" s="32"/>
      <c r="I23" s="34"/>
      <c r="J23" s="33"/>
      <c r="K23" s="4"/>
      <c r="L23" s="4"/>
    </row>
    <row r="24" spans="1:12" s="16" customFormat="1" x14ac:dyDescent="0.25">
      <c r="A24" s="36">
        <f t="shared" si="0"/>
        <v>17</v>
      </c>
      <c r="B24" s="15"/>
      <c r="C24" s="15"/>
      <c r="D24" s="32"/>
      <c r="E24" s="32"/>
      <c r="F24" s="32"/>
      <c r="G24" s="32"/>
      <c r="H24" s="32"/>
      <c r="I24" s="34"/>
      <c r="J24" s="33"/>
      <c r="K24" s="4"/>
      <c r="L24" s="4"/>
    </row>
    <row r="25" spans="1:12" s="16" customFormat="1" x14ac:dyDescent="0.25">
      <c r="A25" s="36">
        <f t="shared" si="0"/>
        <v>18</v>
      </c>
      <c r="B25" s="15"/>
      <c r="C25" s="15"/>
      <c r="D25" s="32"/>
      <c r="E25" s="32"/>
      <c r="F25" s="32"/>
      <c r="G25" s="32"/>
      <c r="H25" s="32"/>
      <c r="I25" s="34"/>
      <c r="J25" s="33"/>
      <c r="K25" s="4"/>
      <c r="L25" s="4"/>
    </row>
    <row r="26" spans="1:12" s="16" customFormat="1" x14ac:dyDescent="0.25">
      <c r="A26" s="36">
        <f t="shared" si="0"/>
        <v>19</v>
      </c>
      <c r="B26" s="15"/>
      <c r="C26" s="15"/>
      <c r="D26" s="32"/>
      <c r="E26" s="32"/>
      <c r="F26" s="32"/>
      <c r="G26" s="32"/>
      <c r="H26" s="32"/>
      <c r="I26" s="34"/>
      <c r="J26" s="33"/>
      <c r="K26" s="4"/>
      <c r="L26" s="4"/>
    </row>
    <row r="27" spans="1:12" s="16" customFormat="1" x14ac:dyDescent="0.25">
      <c r="A27" s="36">
        <f t="shared" si="0"/>
        <v>20</v>
      </c>
      <c r="B27" s="15"/>
      <c r="C27" s="15"/>
      <c r="D27" s="32"/>
      <c r="E27" s="32"/>
      <c r="F27" s="32"/>
      <c r="G27" s="32"/>
      <c r="H27" s="32"/>
      <c r="I27" s="34"/>
      <c r="J27" s="33"/>
      <c r="K27" s="4"/>
      <c r="L27" s="4"/>
    </row>
    <row r="28" spans="1:12" s="16" customFormat="1" x14ac:dyDescent="0.25">
      <c r="A28" s="36">
        <f t="shared" si="0"/>
        <v>21</v>
      </c>
      <c r="B28" s="15"/>
      <c r="C28" s="15"/>
      <c r="D28" s="32"/>
      <c r="E28" s="32"/>
      <c r="F28" s="32"/>
      <c r="G28" s="32"/>
      <c r="H28" s="32"/>
      <c r="I28" s="34"/>
      <c r="J28" s="33"/>
      <c r="K28" s="4"/>
      <c r="L28" s="4"/>
    </row>
    <row r="29" spans="1:12" s="16" customFormat="1" x14ac:dyDescent="0.25">
      <c r="A29" s="36">
        <f t="shared" si="0"/>
        <v>22</v>
      </c>
      <c r="B29" s="15"/>
      <c r="C29" s="15"/>
      <c r="D29" s="32"/>
      <c r="E29" s="32"/>
      <c r="F29" s="32"/>
      <c r="G29" s="32"/>
      <c r="H29" s="32"/>
      <c r="I29" s="34"/>
      <c r="J29" s="33"/>
      <c r="K29" s="4"/>
      <c r="L29" s="4"/>
    </row>
    <row r="30" spans="1:12" s="16" customFormat="1" x14ac:dyDescent="0.25">
      <c r="A30" s="36">
        <f t="shared" si="0"/>
        <v>23</v>
      </c>
      <c r="B30" s="15"/>
      <c r="C30" s="15"/>
      <c r="D30" s="32"/>
      <c r="E30" s="32"/>
      <c r="F30" s="32"/>
      <c r="G30" s="32"/>
      <c r="H30" s="32"/>
      <c r="I30" s="34"/>
      <c r="J30" s="33"/>
      <c r="K30" s="4"/>
      <c r="L30" s="4"/>
    </row>
    <row r="31" spans="1:12" s="16" customFormat="1" x14ac:dyDescent="0.25">
      <c r="A31" s="36">
        <f t="shared" si="0"/>
        <v>24</v>
      </c>
      <c r="B31" s="15"/>
      <c r="C31" s="15"/>
      <c r="D31" s="32"/>
      <c r="E31" s="32"/>
      <c r="F31" s="32"/>
      <c r="G31" s="32"/>
      <c r="H31" s="32"/>
      <c r="I31" s="34"/>
      <c r="J31" s="33"/>
      <c r="K31" s="4"/>
      <c r="L31" s="4"/>
    </row>
    <row r="32" spans="1:12" s="16" customFormat="1" x14ac:dyDescent="0.25">
      <c r="A32" s="36">
        <f t="shared" si="0"/>
        <v>25</v>
      </c>
      <c r="B32" s="15"/>
      <c r="C32" s="15"/>
      <c r="D32" s="32"/>
      <c r="E32" s="32"/>
      <c r="F32" s="32"/>
      <c r="G32" s="32"/>
      <c r="H32" s="32"/>
      <c r="I32" s="34"/>
      <c r="J32" s="33"/>
      <c r="K32" s="4"/>
      <c r="L32" s="4"/>
    </row>
    <row r="33" spans="1:12" s="16" customFormat="1" x14ac:dyDescent="0.25">
      <c r="A33"/>
      <c r="B33"/>
      <c r="C33"/>
      <c r="D33" s="13"/>
      <c r="E33" s="13"/>
      <c r="F33" s="13"/>
      <c r="G33" s="13"/>
      <c r="H33"/>
      <c r="I33"/>
      <c r="J33"/>
      <c r="K33"/>
      <c r="L33"/>
    </row>
    <row r="34" spans="1:12" s="16" customFormat="1" ht="63" x14ac:dyDescent="0.25">
      <c r="A34"/>
      <c r="B34"/>
      <c r="C34"/>
      <c r="D34" s="14"/>
      <c r="E34" s="14"/>
      <c r="F34" s="14"/>
      <c r="G34" s="14"/>
      <c r="H34"/>
      <c r="I34"/>
      <c r="J34" s="11"/>
      <c r="K34" s="12" t="s">
        <v>11</v>
      </c>
      <c r="L34"/>
    </row>
    <row r="35" spans="1:12" s="16" customFormat="1" x14ac:dyDescent="0.25">
      <c r="A35"/>
      <c r="B35"/>
      <c r="C35"/>
      <c r="D35"/>
      <c r="E35"/>
      <c r="F35"/>
      <c r="G35"/>
      <c r="H35"/>
      <c r="I35"/>
      <c r="J35" s="5" t="s">
        <v>7</v>
      </c>
      <c r="K35" s="6">
        <f>COUNTIF(K8:K32,"APROBADO")</f>
        <v>0</v>
      </c>
      <c r="L35"/>
    </row>
    <row r="36" spans="1:12" s="16" customFormat="1" x14ac:dyDescent="0.25">
      <c r="A36"/>
      <c r="B36"/>
      <c r="C36"/>
      <c r="D36"/>
      <c r="E36"/>
      <c r="F36"/>
      <c r="G36"/>
      <c r="H36"/>
      <c r="I36"/>
      <c r="J36" s="7" t="s">
        <v>8</v>
      </c>
      <c r="K36" s="8">
        <f>COUNTIF(K8:K32,"RECHAZADO")</f>
        <v>0</v>
      </c>
      <c r="L36"/>
    </row>
    <row r="37" spans="1:12" s="16" customFormat="1" x14ac:dyDescent="0.25">
      <c r="A37"/>
      <c r="B37"/>
      <c r="C37"/>
      <c r="D37"/>
      <c r="E37"/>
      <c r="F37"/>
      <c r="G37"/>
      <c r="H37"/>
      <c r="I37"/>
      <c r="J37" s="7" t="s">
        <v>9</v>
      </c>
      <c r="K37" s="8">
        <f>COUNTIF(K8:K32,"PENDIENTE")</f>
        <v>4</v>
      </c>
      <c r="L37"/>
    </row>
    <row r="38" spans="1:12" s="16" customFormat="1" x14ac:dyDescent="0.25">
      <c r="A38"/>
      <c r="B38"/>
      <c r="C38"/>
      <c r="D38"/>
      <c r="E38"/>
      <c r="F38"/>
      <c r="G38"/>
      <c r="H38"/>
      <c r="I38"/>
      <c r="J38" s="7" t="s">
        <v>78</v>
      </c>
      <c r="K38" s="8">
        <f>COUNTIF(K8:K32,"PENDIENTE POR ERROR INVALIDANTE")</f>
        <v>0</v>
      </c>
      <c r="L38"/>
    </row>
    <row r="39" spans="1:12" s="16" customFormat="1" x14ac:dyDescent="0.25">
      <c r="A39"/>
      <c r="B39"/>
      <c r="C39"/>
      <c r="D39"/>
      <c r="E39"/>
      <c r="F39"/>
      <c r="G39"/>
      <c r="H39"/>
      <c r="I39"/>
      <c r="J39" s="7" t="s">
        <v>79</v>
      </c>
      <c r="K39" s="8">
        <f>COUNTIF(K8:K32,"N/A")</f>
        <v>0</v>
      </c>
      <c r="L39"/>
    </row>
    <row r="40" spans="1:12" s="16" customFormat="1" x14ac:dyDescent="0.25">
      <c r="A40"/>
      <c r="B40"/>
      <c r="C40"/>
      <c r="D40" s="13"/>
      <c r="E40" s="13"/>
      <c r="F40" s="13"/>
      <c r="G40" s="13"/>
      <c r="H40"/>
      <c r="I40"/>
      <c r="J40" s="9" t="s">
        <v>10</v>
      </c>
      <c r="K40" s="10">
        <f>SUM(K35:K39)</f>
        <v>4</v>
      </c>
      <c r="L40"/>
    </row>
    <row r="41" spans="1:12" s="16" customFormat="1" x14ac:dyDescent="0.25">
      <c r="A41"/>
      <c r="B41"/>
      <c r="C41"/>
      <c r="D41" s="13"/>
      <c r="E41" s="13"/>
      <c r="F41" s="13"/>
      <c r="G41" s="13"/>
      <c r="H41"/>
      <c r="I41"/>
      <c r="J41"/>
      <c r="K41"/>
      <c r="L41"/>
    </row>
  </sheetData>
  <dataConsolidate/>
  <dataValidations count="1">
    <dataValidation type="list" allowBlank="1" showInputMessage="1" showErrorMessage="1" sqref="WBU9:WBU33 VIC9:VIC33 UYG9:UYG33 UOK9:UOK33 UEO9:UEO33 TUS9:TUS33 TKW9:TKW33 TBA9:TBA33 SRE9:SRE33 SHI9:SHI33 RXM9:RXM33 RNQ9:RNQ33 RDU9:RDU33 QTY9:QTY33 QKC9:QKC33 QAG9:QAG33 PQK9:PQK33 PGO9:PGO33 OWS9:OWS33 OMW9:OMW33 ODA9:ODA33 NTE9:NTE33 NJI9:NJI33 MZM9:MZM33 MPQ9:MPQ33 MFU9:MFU33 LVY9:LVY33 LMC9:LMC33 LCG9:LCG33 KSK9:KSK33 KIO9:KIO33 JYS9:JYS33 JOW9:JOW33 JFA9:JFA33 IVE9:IVE33 ILI9:ILI33 IBM9:IBM33 HRQ9:HRQ33 HHU9:HHU33 GXY9:GXY33 GOC9:GOC33 GEG9:GEG33 FUK9:FUK33 FKO9:FKO33 FAS9:FAS33 EQW9:EQW33 EHA9:EHA33 DXE9:DXE33 DNI9:DNI33 DDM9:DDM33 CTQ9:CTQ33 CJU9:CJU33 BZY9:BZY33 BQC9:BQC33 BGG9:BGG33 AWK9:AWK33 AMO9:AMO33 ACS9:ACS33 WLQ9:WLQ33 SW9:SW33 JA9:JA33 VRY9:VRY33 K8:K33">
      <formula1>"APROBADO,RECHAZADO,PENDIENTE,PENDIENTE POR ERROR INVALIDANTE,N/A"</formula1>
    </dataValidation>
  </dataValidations>
  <pageMargins left="0.7" right="0.7" top="0.75" bottom="0.75" header="0.3" footer="0.3"/>
  <pageSetup scale="10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C1" zoomScaleNormal="100" zoomScaleSheetLayoutView="85" workbookViewId="0">
      <pane ySplit="5" topLeftCell="A28" activePane="bottomLeft" state="frozen"/>
      <selection activeCell="H8" sqref="H8"/>
      <selection pane="bottomLeft" activeCell="H8" sqref="H8:H35"/>
    </sheetView>
  </sheetViews>
  <sheetFormatPr baseColWidth="10" defaultRowHeight="15" x14ac:dyDescent="0.25"/>
  <cols>
    <col min="1" max="1" width="3" bestFit="1" customWidth="1"/>
    <col min="2" max="2" width="7.85546875" bestFit="1" customWidth="1"/>
    <col min="3" max="3" width="10" bestFit="1" customWidth="1"/>
    <col min="4" max="4" width="37.7109375" customWidth="1"/>
    <col min="5" max="5" width="21.28515625" bestFit="1" customWidth="1"/>
    <col min="6" max="6" width="17.5703125" bestFit="1" customWidth="1"/>
    <col min="7" max="7" width="24.42578125" bestFit="1" customWidth="1"/>
    <col min="8" max="8" width="54" bestFit="1" customWidth="1"/>
    <col min="9" max="9" width="19" bestFit="1" customWidth="1"/>
    <col min="10" max="10" width="15.85546875" bestFit="1" customWidth="1"/>
    <col min="11" max="12" width="17.7109375" bestFit="1" customWidth="1"/>
    <col min="13" max="13" width="11.42578125" style="16" customWidth="1"/>
  </cols>
  <sheetData>
    <row r="1" spans="1:12" ht="21" x14ac:dyDescent="0.35">
      <c r="A1" s="17"/>
      <c r="B1" s="17"/>
      <c r="C1" s="17"/>
      <c r="D1" s="17"/>
      <c r="E1" s="17"/>
      <c r="F1" s="17"/>
      <c r="G1" s="17"/>
      <c r="H1" s="18" t="s">
        <v>15</v>
      </c>
      <c r="I1" s="17"/>
      <c r="J1" s="17"/>
      <c r="K1" s="17"/>
      <c r="L1" s="17"/>
    </row>
    <row r="2" spans="1:1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s="16" customFormat="1" ht="45" x14ac:dyDescent="0.25">
      <c r="A5" s="1" t="s">
        <v>13</v>
      </c>
      <c r="B5" s="1" t="s">
        <v>14</v>
      </c>
      <c r="C5" s="1" t="s">
        <v>18</v>
      </c>
      <c r="D5" s="1" t="s">
        <v>0</v>
      </c>
      <c r="E5" s="1" t="s">
        <v>49</v>
      </c>
      <c r="F5" s="1" t="s">
        <v>50</v>
      </c>
      <c r="G5" s="1" t="s">
        <v>17</v>
      </c>
      <c r="H5" s="1" t="s">
        <v>1</v>
      </c>
      <c r="I5" s="1" t="s">
        <v>2</v>
      </c>
      <c r="J5" s="1" t="s">
        <v>3</v>
      </c>
      <c r="K5" s="2" t="s">
        <v>4</v>
      </c>
      <c r="L5" s="3" t="s">
        <v>5</v>
      </c>
    </row>
    <row r="6" spans="1:12" s="16" customFormat="1" x14ac:dyDescent="0.25">
      <c r="A6" s="19"/>
      <c r="B6" s="20"/>
      <c r="C6" s="20"/>
      <c r="D6" s="20" t="s">
        <v>16</v>
      </c>
      <c r="E6" s="20"/>
      <c r="F6" s="20"/>
      <c r="G6" s="20"/>
      <c r="H6" s="21"/>
      <c r="I6" s="22"/>
      <c r="J6" s="23"/>
      <c r="K6" s="23"/>
      <c r="L6" s="23"/>
    </row>
    <row r="7" spans="1:12" s="16" customFormat="1" ht="25.5" x14ac:dyDescent="0.25">
      <c r="A7" s="25"/>
      <c r="B7" s="24"/>
      <c r="C7" s="24"/>
      <c r="D7" s="24" t="s">
        <v>19</v>
      </c>
      <c r="E7" s="24"/>
      <c r="F7" s="24"/>
      <c r="G7" s="24"/>
      <c r="H7" s="26"/>
      <c r="I7" s="27"/>
      <c r="J7" s="28"/>
      <c r="K7" s="28"/>
      <c r="L7" s="28"/>
    </row>
    <row r="8" spans="1:12" s="16" customFormat="1" ht="30" x14ac:dyDescent="0.25">
      <c r="A8" s="29">
        <v>1</v>
      </c>
      <c r="B8" s="15" t="s">
        <v>6</v>
      </c>
      <c r="C8" s="15" t="s">
        <v>20</v>
      </c>
      <c r="D8" s="32" t="s">
        <v>45</v>
      </c>
      <c r="E8" s="32"/>
      <c r="F8" s="32" t="s">
        <v>52</v>
      </c>
      <c r="G8" s="32" t="s">
        <v>38</v>
      </c>
      <c r="H8" s="32" t="s">
        <v>36</v>
      </c>
      <c r="I8" s="33"/>
      <c r="J8" s="33"/>
      <c r="K8" s="30" t="s">
        <v>12</v>
      </c>
      <c r="L8" s="30"/>
    </row>
    <row r="9" spans="1:12" s="31" customFormat="1" ht="45" x14ac:dyDescent="0.25">
      <c r="A9" s="36">
        <f>A8+1</f>
        <v>2</v>
      </c>
      <c r="B9" s="15" t="s">
        <v>6</v>
      </c>
      <c r="C9" s="15" t="s">
        <v>21</v>
      </c>
      <c r="D9" s="32" t="s">
        <v>66</v>
      </c>
      <c r="E9" s="32" t="s">
        <v>69</v>
      </c>
      <c r="F9" s="32" t="s">
        <v>52</v>
      </c>
      <c r="G9" s="32" t="s">
        <v>71</v>
      </c>
      <c r="H9" s="32" t="s">
        <v>96</v>
      </c>
      <c r="I9" s="33"/>
      <c r="J9" s="33"/>
      <c r="K9" s="30" t="s">
        <v>12</v>
      </c>
      <c r="L9" s="30"/>
    </row>
    <row r="10" spans="1:12" s="16" customFormat="1" ht="30" x14ac:dyDescent="0.25">
      <c r="A10" s="36">
        <f t="shared" ref="A10:A37" si="0">A9+1</f>
        <v>3</v>
      </c>
      <c r="B10" s="15" t="s">
        <v>6</v>
      </c>
      <c r="C10" s="15" t="s">
        <v>21</v>
      </c>
      <c r="D10" s="32" t="s">
        <v>67</v>
      </c>
      <c r="E10" s="32" t="s">
        <v>68</v>
      </c>
      <c r="F10" s="32" t="s">
        <v>52</v>
      </c>
      <c r="G10" s="32" t="s">
        <v>38</v>
      </c>
      <c r="H10" s="32" t="s">
        <v>70</v>
      </c>
      <c r="I10" s="34"/>
      <c r="J10" s="33"/>
      <c r="K10" s="4" t="s">
        <v>12</v>
      </c>
      <c r="L10" s="4"/>
    </row>
    <row r="11" spans="1:12" s="16" customFormat="1" ht="75" x14ac:dyDescent="0.25">
      <c r="A11" s="36">
        <f t="shared" si="0"/>
        <v>4</v>
      </c>
      <c r="B11" s="15" t="s">
        <v>6</v>
      </c>
      <c r="C11" s="15" t="s">
        <v>21</v>
      </c>
      <c r="D11" s="32" t="s">
        <v>22</v>
      </c>
      <c r="E11" s="32" t="s">
        <v>99</v>
      </c>
      <c r="F11" s="32" t="s">
        <v>52</v>
      </c>
      <c r="G11" s="32" t="s">
        <v>23</v>
      </c>
      <c r="H11" s="32" t="s">
        <v>97</v>
      </c>
      <c r="I11" s="34"/>
      <c r="J11" s="33"/>
      <c r="K11" s="4" t="s">
        <v>12</v>
      </c>
      <c r="L11" s="4"/>
    </row>
    <row r="12" spans="1:12" s="16" customFormat="1" ht="75" x14ac:dyDescent="0.25">
      <c r="A12" s="36">
        <f t="shared" si="0"/>
        <v>5</v>
      </c>
      <c r="B12" s="15" t="s">
        <v>6</v>
      </c>
      <c r="C12" s="15" t="s">
        <v>21</v>
      </c>
      <c r="D12" s="32" t="s">
        <v>24</v>
      </c>
      <c r="E12" s="32" t="s">
        <v>73</v>
      </c>
      <c r="F12" s="32" t="s">
        <v>54</v>
      </c>
      <c r="G12" s="32" t="s">
        <v>23</v>
      </c>
      <c r="H12" s="32" t="s">
        <v>98</v>
      </c>
      <c r="I12" s="34"/>
      <c r="J12" s="33"/>
      <c r="K12" s="4" t="s">
        <v>12</v>
      </c>
      <c r="L12" s="4"/>
    </row>
    <row r="13" spans="1:12" s="16" customFormat="1" ht="75" x14ac:dyDescent="0.25">
      <c r="A13" s="36">
        <f t="shared" si="0"/>
        <v>6</v>
      </c>
      <c r="B13" s="15" t="s">
        <v>6</v>
      </c>
      <c r="C13" s="15" t="s">
        <v>21</v>
      </c>
      <c r="D13" s="32" t="s">
        <v>25</v>
      </c>
      <c r="E13" s="32" t="s">
        <v>73</v>
      </c>
      <c r="F13" s="32" t="s">
        <v>55</v>
      </c>
      <c r="G13" s="32" t="s">
        <v>23</v>
      </c>
      <c r="H13" s="32" t="s">
        <v>98</v>
      </c>
      <c r="I13" s="34"/>
      <c r="J13" s="33"/>
      <c r="K13" s="4" t="s">
        <v>12</v>
      </c>
      <c r="L13" s="4"/>
    </row>
    <row r="14" spans="1:12" s="16" customFormat="1" ht="75" x14ac:dyDescent="0.25">
      <c r="A14" s="36">
        <f t="shared" si="0"/>
        <v>7</v>
      </c>
      <c r="B14" s="15" t="s">
        <v>6</v>
      </c>
      <c r="C14" s="15" t="s">
        <v>21</v>
      </c>
      <c r="D14" s="32" t="s">
        <v>100</v>
      </c>
      <c r="E14" s="32" t="s">
        <v>73</v>
      </c>
      <c r="F14" s="32" t="s">
        <v>52</v>
      </c>
      <c r="G14" s="32" t="s">
        <v>101</v>
      </c>
      <c r="H14" s="32" t="s">
        <v>102</v>
      </c>
      <c r="I14" s="34"/>
      <c r="J14" s="33"/>
      <c r="K14" s="4" t="s">
        <v>12</v>
      </c>
      <c r="L14" s="4"/>
    </row>
    <row r="15" spans="1:12" s="16" customFormat="1" ht="45" x14ac:dyDescent="0.25">
      <c r="A15" s="36">
        <f t="shared" si="0"/>
        <v>8</v>
      </c>
      <c r="B15" s="15" t="s">
        <v>6</v>
      </c>
      <c r="C15" s="15" t="s">
        <v>21</v>
      </c>
      <c r="D15" s="32" t="s">
        <v>103</v>
      </c>
      <c r="E15" s="32" t="s">
        <v>73</v>
      </c>
      <c r="F15" s="32" t="s">
        <v>52</v>
      </c>
      <c r="G15" s="32" t="s">
        <v>104</v>
      </c>
      <c r="H15" s="32" t="s">
        <v>105</v>
      </c>
      <c r="I15" s="34"/>
      <c r="J15" s="33"/>
      <c r="K15" s="4" t="s">
        <v>12</v>
      </c>
      <c r="L15" s="4"/>
    </row>
    <row r="16" spans="1:12" s="16" customFormat="1" ht="75" x14ac:dyDescent="0.25">
      <c r="A16" s="36">
        <f t="shared" si="0"/>
        <v>9</v>
      </c>
      <c r="B16" s="15" t="s">
        <v>6</v>
      </c>
      <c r="C16" s="15" t="s">
        <v>21</v>
      </c>
      <c r="D16" s="32" t="s">
        <v>26</v>
      </c>
      <c r="E16" s="32" t="s">
        <v>106</v>
      </c>
      <c r="F16" s="32" t="s">
        <v>52</v>
      </c>
      <c r="G16" s="32" t="s">
        <v>23</v>
      </c>
      <c r="H16" s="32" t="s">
        <v>107</v>
      </c>
      <c r="I16" s="34"/>
      <c r="J16" s="33"/>
      <c r="K16" s="4" t="s">
        <v>12</v>
      </c>
      <c r="L16" s="4"/>
    </row>
    <row r="17" spans="1:12" s="16" customFormat="1" ht="75" x14ac:dyDescent="0.25">
      <c r="A17" s="36">
        <f t="shared" si="0"/>
        <v>10</v>
      </c>
      <c r="B17" s="15" t="s">
        <v>6</v>
      </c>
      <c r="C17" s="15" t="s">
        <v>21</v>
      </c>
      <c r="D17" s="32" t="s">
        <v>26</v>
      </c>
      <c r="E17" s="32" t="s">
        <v>73</v>
      </c>
      <c r="F17" s="32" t="s">
        <v>52</v>
      </c>
      <c r="G17" s="32" t="s">
        <v>23</v>
      </c>
      <c r="H17" s="32" t="s">
        <v>108</v>
      </c>
      <c r="I17" s="34"/>
      <c r="J17" s="33"/>
      <c r="K17" s="4" t="s">
        <v>12</v>
      </c>
      <c r="L17" s="4"/>
    </row>
    <row r="18" spans="1:12" s="16" customFormat="1" ht="60" x14ac:dyDescent="0.25">
      <c r="A18" s="36">
        <f t="shared" si="0"/>
        <v>11</v>
      </c>
      <c r="B18" s="15" t="s">
        <v>6</v>
      </c>
      <c r="C18" s="15" t="s">
        <v>21</v>
      </c>
      <c r="D18" s="32" t="s">
        <v>27</v>
      </c>
      <c r="E18" s="32" t="s">
        <v>73</v>
      </c>
      <c r="F18" s="32" t="s">
        <v>75</v>
      </c>
      <c r="G18" s="32" t="s">
        <v>28</v>
      </c>
      <c r="H18" s="32" t="s">
        <v>110</v>
      </c>
      <c r="I18" s="34"/>
      <c r="J18" s="33"/>
      <c r="K18" s="4" t="s">
        <v>12</v>
      </c>
      <c r="L18" s="4"/>
    </row>
    <row r="19" spans="1:12" s="16" customFormat="1" ht="60" x14ac:dyDescent="0.25">
      <c r="A19" s="36">
        <f t="shared" si="0"/>
        <v>12</v>
      </c>
      <c r="B19" s="15" t="s">
        <v>6</v>
      </c>
      <c r="C19" s="15" t="s">
        <v>21</v>
      </c>
      <c r="D19" s="32" t="s">
        <v>29</v>
      </c>
      <c r="E19" s="32" t="s">
        <v>73</v>
      </c>
      <c r="F19" s="32" t="s">
        <v>77</v>
      </c>
      <c r="G19" s="32" t="s">
        <v>28</v>
      </c>
      <c r="H19" s="32" t="s">
        <v>109</v>
      </c>
      <c r="I19" s="34"/>
      <c r="J19" s="33"/>
      <c r="K19" s="4" t="s">
        <v>12</v>
      </c>
      <c r="L19" s="4"/>
    </row>
    <row r="20" spans="1:12" s="16" customFormat="1" ht="45" x14ac:dyDescent="0.25">
      <c r="A20" s="36">
        <f t="shared" si="0"/>
        <v>13</v>
      </c>
      <c r="B20" s="15" t="s">
        <v>6</v>
      </c>
      <c r="C20" s="15" t="s">
        <v>21</v>
      </c>
      <c r="D20" s="32" t="s">
        <v>114</v>
      </c>
      <c r="E20" s="37" t="s">
        <v>111</v>
      </c>
      <c r="F20" s="32" t="s">
        <v>77</v>
      </c>
      <c r="G20" s="32" t="s">
        <v>113</v>
      </c>
      <c r="H20" s="32" t="s">
        <v>112</v>
      </c>
      <c r="I20" s="34"/>
      <c r="J20" s="33"/>
      <c r="K20" s="4" t="s">
        <v>12</v>
      </c>
      <c r="L20" s="4"/>
    </row>
    <row r="21" spans="1:12" s="16" customFormat="1" ht="60" x14ac:dyDescent="0.25">
      <c r="A21" s="36">
        <f t="shared" si="0"/>
        <v>14</v>
      </c>
      <c r="B21" s="15" t="s">
        <v>6</v>
      </c>
      <c r="C21" s="15" t="s">
        <v>21</v>
      </c>
      <c r="D21" s="32" t="s">
        <v>115</v>
      </c>
      <c r="E21" s="37" t="s">
        <v>111</v>
      </c>
      <c r="F21" s="32" t="s">
        <v>77</v>
      </c>
      <c r="G21" s="32" t="s">
        <v>116</v>
      </c>
      <c r="H21" s="32" t="s">
        <v>56</v>
      </c>
      <c r="I21" s="34"/>
      <c r="J21" s="33"/>
      <c r="K21" s="4" t="s">
        <v>12</v>
      </c>
      <c r="L21" s="4"/>
    </row>
    <row r="22" spans="1:12" s="16" customFormat="1" ht="75" x14ac:dyDescent="0.25">
      <c r="A22" s="36">
        <f t="shared" si="0"/>
        <v>15</v>
      </c>
      <c r="B22" s="15" t="s">
        <v>6</v>
      </c>
      <c r="C22" s="15" t="s">
        <v>21</v>
      </c>
      <c r="D22" s="32" t="s">
        <v>30</v>
      </c>
      <c r="E22" s="32" t="s">
        <v>72</v>
      </c>
      <c r="F22" s="32" t="s">
        <v>76</v>
      </c>
      <c r="G22" s="32" t="s">
        <v>23</v>
      </c>
      <c r="H22" s="32" t="s">
        <v>56</v>
      </c>
      <c r="I22" s="34"/>
      <c r="J22" s="33"/>
      <c r="K22" s="4" t="s">
        <v>12</v>
      </c>
      <c r="L22" s="4"/>
    </row>
    <row r="23" spans="1:12" s="16" customFormat="1" ht="75" x14ac:dyDescent="0.25">
      <c r="A23" s="36">
        <f t="shared" si="0"/>
        <v>16</v>
      </c>
      <c r="B23" s="15" t="s">
        <v>6</v>
      </c>
      <c r="C23" s="15" t="s">
        <v>21</v>
      </c>
      <c r="D23" s="32" t="s">
        <v>31</v>
      </c>
      <c r="E23" s="32" t="s">
        <v>72</v>
      </c>
      <c r="F23" s="32" t="s">
        <v>55</v>
      </c>
      <c r="G23" s="32" t="s">
        <v>23</v>
      </c>
      <c r="H23" s="32" t="s">
        <v>56</v>
      </c>
      <c r="I23" s="34"/>
      <c r="J23" s="33"/>
      <c r="K23" s="4" t="s">
        <v>12</v>
      </c>
      <c r="L23" s="4"/>
    </row>
    <row r="24" spans="1:12" s="16" customFormat="1" ht="75" x14ac:dyDescent="0.25">
      <c r="A24" s="36">
        <f t="shared" si="0"/>
        <v>17</v>
      </c>
      <c r="B24" s="15" t="s">
        <v>6</v>
      </c>
      <c r="C24" s="15" t="s">
        <v>21</v>
      </c>
      <c r="D24" s="32" t="s">
        <v>32</v>
      </c>
      <c r="E24" s="32" t="s">
        <v>72</v>
      </c>
      <c r="F24" s="32" t="s">
        <v>52</v>
      </c>
      <c r="G24" s="32" t="s">
        <v>23</v>
      </c>
      <c r="H24" s="32" t="s">
        <v>57</v>
      </c>
      <c r="I24" s="34"/>
      <c r="J24" s="33"/>
      <c r="K24" s="4" t="s">
        <v>12</v>
      </c>
      <c r="L24" s="4"/>
    </row>
    <row r="25" spans="1:12" s="16" customFormat="1" ht="75" x14ac:dyDescent="0.25">
      <c r="A25" s="36">
        <f t="shared" si="0"/>
        <v>18</v>
      </c>
      <c r="B25" s="15" t="s">
        <v>6</v>
      </c>
      <c r="C25" s="15" t="s">
        <v>21</v>
      </c>
      <c r="D25" s="32" t="s">
        <v>48</v>
      </c>
      <c r="E25" s="32" t="s">
        <v>73</v>
      </c>
      <c r="F25" s="32" t="s">
        <v>54</v>
      </c>
      <c r="G25" s="32" t="s">
        <v>23</v>
      </c>
      <c r="H25" s="32" t="s">
        <v>56</v>
      </c>
      <c r="I25" s="34"/>
      <c r="J25" s="33"/>
      <c r="K25" s="4" t="s">
        <v>12</v>
      </c>
      <c r="L25" s="4"/>
    </row>
    <row r="26" spans="1:12" s="16" customFormat="1" ht="75" x14ac:dyDescent="0.25">
      <c r="A26" s="36">
        <f t="shared" si="0"/>
        <v>19</v>
      </c>
      <c r="B26" s="15" t="s">
        <v>6</v>
      </c>
      <c r="C26" s="15" t="s">
        <v>21</v>
      </c>
      <c r="D26" s="32" t="s">
        <v>31</v>
      </c>
      <c r="E26" s="32" t="s">
        <v>73</v>
      </c>
      <c r="F26" s="32" t="s">
        <v>55</v>
      </c>
      <c r="G26" s="32" t="s">
        <v>23</v>
      </c>
      <c r="H26" s="32" t="s">
        <v>56</v>
      </c>
      <c r="I26" s="34"/>
      <c r="J26" s="33"/>
      <c r="K26" s="4" t="s">
        <v>12</v>
      </c>
      <c r="L26" s="4"/>
    </row>
    <row r="27" spans="1:12" s="16" customFormat="1" ht="75" x14ac:dyDescent="0.25">
      <c r="A27" s="36">
        <f t="shared" si="0"/>
        <v>20</v>
      </c>
      <c r="B27" s="15" t="s">
        <v>6</v>
      </c>
      <c r="C27" s="15" t="s">
        <v>21</v>
      </c>
      <c r="D27" s="32" t="s">
        <v>32</v>
      </c>
      <c r="E27" s="32" t="s">
        <v>73</v>
      </c>
      <c r="F27" s="32" t="s">
        <v>52</v>
      </c>
      <c r="G27" s="32" t="s">
        <v>23</v>
      </c>
      <c r="H27" s="32" t="s">
        <v>56</v>
      </c>
      <c r="I27" s="34"/>
      <c r="J27" s="33"/>
      <c r="K27" s="4" t="s">
        <v>12</v>
      </c>
      <c r="L27" s="4"/>
    </row>
    <row r="28" spans="1:12" s="16" customFormat="1" ht="30" x14ac:dyDescent="0.25">
      <c r="A28" s="36">
        <f t="shared" si="0"/>
        <v>21</v>
      </c>
      <c r="B28" s="15" t="s">
        <v>92</v>
      </c>
      <c r="C28" s="15" t="s">
        <v>20</v>
      </c>
      <c r="D28" s="32" t="s">
        <v>82</v>
      </c>
      <c r="E28" s="32" t="s">
        <v>68</v>
      </c>
      <c r="F28" s="32" t="s">
        <v>52</v>
      </c>
      <c r="G28" s="32" t="s">
        <v>23</v>
      </c>
      <c r="H28" s="32" t="s">
        <v>36</v>
      </c>
      <c r="I28" s="34"/>
      <c r="J28" s="33"/>
      <c r="K28" s="4" t="s">
        <v>12</v>
      </c>
      <c r="L28" s="4"/>
    </row>
    <row r="29" spans="1:12" s="16" customFormat="1" ht="45" x14ac:dyDescent="0.25">
      <c r="A29" s="36">
        <f t="shared" si="0"/>
        <v>22</v>
      </c>
      <c r="B29" s="15" t="s">
        <v>92</v>
      </c>
      <c r="C29" s="15" t="s">
        <v>21</v>
      </c>
      <c r="D29" s="32" t="s">
        <v>81</v>
      </c>
      <c r="E29" s="32" t="s">
        <v>68</v>
      </c>
      <c r="F29" s="32" t="s">
        <v>52</v>
      </c>
      <c r="G29" s="32" t="s">
        <v>23</v>
      </c>
      <c r="H29" s="32" t="s">
        <v>93</v>
      </c>
      <c r="I29" s="34"/>
      <c r="J29" s="33"/>
      <c r="K29" s="4" t="s">
        <v>12</v>
      </c>
      <c r="L29" s="4"/>
    </row>
    <row r="30" spans="1:12" s="16" customFormat="1" ht="30" x14ac:dyDescent="0.25">
      <c r="A30" s="36">
        <f t="shared" si="0"/>
        <v>23</v>
      </c>
      <c r="B30" s="15" t="s">
        <v>74</v>
      </c>
      <c r="C30" s="15" t="s">
        <v>20</v>
      </c>
      <c r="D30" s="32" t="s">
        <v>82</v>
      </c>
      <c r="E30" s="32" t="s">
        <v>68</v>
      </c>
      <c r="F30" s="32" t="s">
        <v>52</v>
      </c>
      <c r="G30" s="32" t="s">
        <v>23</v>
      </c>
      <c r="H30" s="32" t="s">
        <v>36</v>
      </c>
      <c r="I30" s="34"/>
      <c r="J30" s="33"/>
      <c r="K30" s="4" t="s">
        <v>12</v>
      </c>
      <c r="L30" s="4"/>
    </row>
    <row r="31" spans="1:12" s="16" customFormat="1" ht="45" x14ac:dyDescent="0.25">
      <c r="A31" s="36">
        <f t="shared" si="0"/>
        <v>24</v>
      </c>
      <c r="B31" s="15" t="s">
        <v>74</v>
      </c>
      <c r="C31" s="15" t="s">
        <v>21</v>
      </c>
      <c r="D31" s="32" t="s">
        <v>81</v>
      </c>
      <c r="E31" s="32" t="s">
        <v>68</v>
      </c>
      <c r="F31" s="32" t="s">
        <v>52</v>
      </c>
      <c r="G31" s="32" t="s">
        <v>23</v>
      </c>
      <c r="H31" s="32" t="s">
        <v>91</v>
      </c>
      <c r="I31" s="34"/>
      <c r="J31" s="33"/>
      <c r="K31" s="4" t="s">
        <v>12</v>
      </c>
      <c r="L31" s="4"/>
    </row>
    <row r="32" spans="1:12" s="16" customFormat="1" ht="30" x14ac:dyDescent="0.25">
      <c r="A32" s="36">
        <f t="shared" si="0"/>
        <v>25</v>
      </c>
      <c r="B32" s="15" t="s">
        <v>80</v>
      </c>
      <c r="C32" s="15" t="s">
        <v>20</v>
      </c>
      <c r="D32" s="32" t="s">
        <v>82</v>
      </c>
      <c r="E32" s="32" t="s">
        <v>68</v>
      </c>
      <c r="F32" s="32" t="s">
        <v>52</v>
      </c>
      <c r="G32" s="32" t="s">
        <v>23</v>
      </c>
      <c r="H32" s="32" t="s">
        <v>36</v>
      </c>
      <c r="I32" s="34"/>
      <c r="J32" s="33"/>
      <c r="K32" s="4" t="s">
        <v>12</v>
      </c>
      <c r="L32" s="4"/>
    </row>
    <row r="33" spans="1:12" s="16" customFormat="1" ht="45" x14ac:dyDescent="0.25">
      <c r="A33" s="36">
        <f t="shared" si="0"/>
        <v>26</v>
      </c>
      <c r="B33" s="15" t="s">
        <v>80</v>
      </c>
      <c r="C33" s="15" t="s">
        <v>21</v>
      </c>
      <c r="D33" s="32" t="s">
        <v>81</v>
      </c>
      <c r="E33" s="32" t="s">
        <v>68</v>
      </c>
      <c r="F33" s="32" t="s">
        <v>52</v>
      </c>
      <c r="G33" s="32" t="s">
        <v>23</v>
      </c>
      <c r="H33" s="32" t="s">
        <v>94</v>
      </c>
      <c r="I33" s="34"/>
      <c r="J33" s="33"/>
      <c r="K33" s="4" t="s">
        <v>12</v>
      </c>
      <c r="L33" s="4"/>
    </row>
    <row r="34" spans="1:12" s="16" customFormat="1" ht="30" x14ac:dyDescent="0.25">
      <c r="A34" s="36">
        <f t="shared" si="0"/>
        <v>27</v>
      </c>
      <c r="B34" s="15" t="s">
        <v>83</v>
      </c>
      <c r="C34" s="15" t="s">
        <v>20</v>
      </c>
      <c r="D34" s="32" t="s">
        <v>82</v>
      </c>
      <c r="E34" s="32" t="s">
        <v>68</v>
      </c>
      <c r="F34" s="32" t="s">
        <v>52</v>
      </c>
      <c r="G34" s="32" t="s">
        <v>23</v>
      </c>
      <c r="H34" s="32" t="s">
        <v>36</v>
      </c>
      <c r="I34" s="34"/>
      <c r="J34" s="33"/>
      <c r="K34" s="4" t="s">
        <v>12</v>
      </c>
      <c r="L34" s="4"/>
    </row>
    <row r="35" spans="1:12" s="16" customFormat="1" ht="45" x14ac:dyDescent="0.25">
      <c r="A35" s="36">
        <f t="shared" si="0"/>
        <v>28</v>
      </c>
      <c r="B35" s="15" t="s">
        <v>83</v>
      </c>
      <c r="C35" s="15" t="s">
        <v>21</v>
      </c>
      <c r="D35" s="32" t="s">
        <v>81</v>
      </c>
      <c r="E35" s="32" t="s">
        <v>68</v>
      </c>
      <c r="F35" s="32" t="s">
        <v>52</v>
      </c>
      <c r="G35" s="32" t="s">
        <v>23</v>
      </c>
      <c r="H35" s="32" t="s">
        <v>90</v>
      </c>
      <c r="I35" s="34"/>
      <c r="J35" s="33"/>
      <c r="K35" s="4" t="s">
        <v>12</v>
      </c>
      <c r="L35" s="4"/>
    </row>
    <row r="36" spans="1:12" s="16" customFormat="1" x14ac:dyDescent="0.25">
      <c r="A36" s="36">
        <f t="shared" si="0"/>
        <v>29</v>
      </c>
      <c r="B36" s="15"/>
      <c r="C36" s="15"/>
      <c r="D36" s="32"/>
      <c r="E36" s="32"/>
      <c r="F36" s="32"/>
      <c r="G36" s="32"/>
      <c r="H36" s="32"/>
      <c r="I36" s="34"/>
      <c r="J36" s="33"/>
      <c r="K36" s="4"/>
      <c r="L36" s="4"/>
    </row>
    <row r="37" spans="1:12" s="16" customFormat="1" x14ac:dyDescent="0.25">
      <c r="A37" s="36">
        <f t="shared" si="0"/>
        <v>30</v>
      </c>
      <c r="B37" s="35"/>
      <c r="C37" s="35"/>
      <c r="D37" s="35"/>
      <c r="E37" s="35"/>
      <c r="F37" s="35"/>
      <c r="G37" s="35"/>
      <c r="H37" s="35"/>
      <c r="I37" s="34"/>
      <c r="J37" s="33"/>
      <c r="K37" s="4"/>
      <c r="L37" s="4"/>
    </row>
    <row r="38" spans="1:12" s="16" customFormat="1" x14ac:dyDescent="0.25">
      <c r="A38"/>
      <c r="B38"/>
      <c r="C38"/>
      <c r="D38" s="13"/>
      <c r="E38" s="13"/>
      <c r="F38" s="13"/>
      <c r="G38" s="13"/>
      <c r="H38"/>
      <c r="I38"/>
      <c r="J38"/>
      <c r="K38"/>
      <c r="L38"/>
    </row>
    <row r="39" spans="1:12" s="16" customFormat="1" ht="63" x14ac:dyDescent="0.25">
      <c r="A39"/>
      <c r="B39"/>
      <c r="C39"/>
      <c r="D39" s="14"/>
      <c r="E39" s="14"/>
      <c r="F39" s="14"/>
      <c r="G39" s="14"/>
      <c r="H39"/>
      <c r="I39"/>
      <c r="J39" s="11"/>
      <c r="K39" s="12" t="s">
        <v>11</v>
      </c>
      <c r="L39"/>
    </row>
    <row r="40" spans="1:12" s="16" customFormat="1" x14ac:dyDescent="0.25">
      <c r="A40"/>
      <c r="B40"/>
      <c r="C40"/>
      <c r="D40"/>
      <c r="E40"/>
      <c r="F40"/>
      <c r="G40"/>
      <c r="H40"/>
      <c r="I40"/>
      <c r="J40" s="5" t="s">
        <v>7</v>
      </c>
      <c r="K40" s="6">
        <f>COUNTIF(K8:K37,"APROBADO")</f>
        <v>0</v>
      </c>
      <c r="L40"/>
    </row>
    <row r="41" spans="1:12" s="16" customFormat="1" x14ac:dyDescent="0.25">
      <c r="A41"/>
      <c r="B41"/>
      <c r="C41"/>
      <c r="D41"/>
      <c r="E41"/>
      <c r="F41"/>
      <c r="G41"/>
      <c r="H41"/>
      <c r="I41"/>
      <c r="J41" s="7" t="s">
        <v>8</v>
      </c>
      <c r="K41" s="8">
        <f>COUNTIF(K8:K37,"RECHAZADO")</f>
        <v>0</v>
      </c>
      <c r="L41"/>
    </row>
    <row r="42" spans="1:12" s="16" customFormat="1" x14ac:dyDescent="0.25">
      <c r="A42"/>
      <c r="B42"/>
      <c r="C42"/>
      <c r="D42"/>
      <c r="E42"/>
      <c r="F42"/>
      <c r="G42"/>
      <c r="H42"/>
      <c r="I42"/>
      <c r="J42" s="7" t="s">
        <v>9</v>
      </c>
      <c r="K42" s="8">
        <f>COUNTIF(K8:K37,"PENDIENTE")</f>
        <v>28</v>
      </c>
      <c r="L42"/>
    </row>
    <row r="43" spans="1:12" s="16" customFormat="1" x14ac:dyDescent="0.25">
      <c r="A43"/>
      <c r="B43"/>
      <c r="C43"/>
      <c r="D43"/>
      <c r="E43"/>
      <c r="F43"/>
      <c r="G43"/>
      <c r="H43"/>
      <c r="I43"/>
      <c r="J43" s="7" t="s">
        <v>78</v>
      </c>
      <c r="K43" s="8">
        <f>COUNTIF(K8:K37,"PENDIENTE POR ERROR INVALIDANTE")</f>
        <v>0</v>
      </c>
      <c r="L43"/>
    </row>
    <row r="44" spans="1:12" x14ac:dyDescent="0.25">
      <c r="J44" s="7" t="s">
        <v>79</v>
      </c>
      <c r="K44" s="8">
        <f>COUNTIF(K8:K37,"N/A")</f>
        <v>0</v>
      </c>
    </row>
    <row r="45" spans="1:12" x14ac:dyDescent="0.25">
      <c r="D45" s="13"/>
      <c r="E45" s="13"/>
      <c r="F45" s="13"/>
      <c r="G45" s="13"/>
      <c r="J45" s="9" t="s">
        <v>10</v>
      </c>
      <c r="K45" s="10">
        <f>SUM(K40:K44)</f>
        <v>28</v>
      </c>
    </row>
    <row r="46" spans="1:12" x14ac:dyDescent="0.25">
      <c r="D46" s="13"/>
      <c r="E46" s="13"/>
      <c r="F46" s="13"/>
      <c r="G46" s="13"/>
    </row>
  </sheetData>
  <dataConsolidate/>
  <dataValidations count="1">
    <dataValidation type="list" allowBlank="1" showInputMessage="1" showErrorMessage="1" sqref="WBU9:WBU38 VRY9:VRY38 JA9:JA38 SW9:SW38 WLQ9:WLQ38 ACS9:ACS38 AMO9:AMO38 AWK9:AWK38 BGG9:BGG38 BQC9:BQC38 BZY9:BZY38 CJU9:CJU38 CTQ9:CTQ38 DDM9:DDM38 DNI9:DNI38 DXE9:DXE38 EHA9:EHA38 EQW9:EQW38 FAS9:FAS38 FKO9:FKO38 FUK9:FUK38 GEG9:GEG38 GOC9:GOC38 GXY9:GXY38 HHU9:HHU38 HRQ9:HRQ38 IBM9:IBM38 ILI9:ILI38 IVE9:IVE38 JFA9:JFA38 JOW9:JOW38 JYS9:JYS38 KIO9:KIO38 KSK9:KSK38 LCG9:LCG38 LMC9:LMC38 LVY9:LVY38 MFU9:MFU38 MPQ9:MPQ38 MZM9:MZM38 NJI9:NJI38 NTE9:NTE38 ODA9:ODA38 OMW9:OMW38 OWS9:OWS38 PGO9:PGO38 PQK9:PQK38 QAG9:QAG38 QKC9:QKC38 QTY9:QTY38 RDU9:RDU38 RNQ9:RNQ38 RXM9:RXM38 SHI9:SHI38 SRE9:SRE38 TBA9:TBA38 TKW9:TKW38 TUS9:TUS38 UEO9:UEO38 UOK9:UOK38 UYG9:UYG38 VIC9:VIC38 K8:K38">
      <formula1>"APROBADO,RECHAZADO,PENDIENTE,PENDIENTE POR ERROR INVALIDANTE,N/A"</formula1>
    </dataValidation>
  </dataValidations>
  <pageMargins left="0.7" right="0.7" top="0.75" bottom="0.75" header="0.3" footer="0.3"/>
  <pageSetup scale="10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E1" zoomScaleNormal="100" zoomScaleSheetLayoutView="85" workbookViewId="0">
      <pane ySplit="5" topLeftCell="A8" activePane="bottomLeft" state="frozen"/>
      <selection activeCell="H8" sqref="H8"/>
      <selection pane="bottomLeft" activeCell="J8" sqref="J8"/>
    </sheetView>
  </sheetViews>
  <sheetFormatPr baseColWidth="10" defaultRowHeight="15" x14ac:dyDescent="0.25"/>
  <cols>
    <col min="1" max="1" width="3" bestFit="1" customWidth="1"/>
    <col min="2" max="2" width="7.85546875" bestFit="1" customWidth="1"/>
    <col min="3" max="3" width="10" bestFit="1" customWidth="1"/>
    <col min="4" max="4" width="37.7109375" customWidth="1"/>
    <col min="5" max="5" width="21.28515625" bestFit="1" customWidth="1"/>
    <col min="6" max="6" width="12.85546875" bestFit="1" customWidth="1"/>
    <col min="7" max="7" width="30.7109375" bestFit="1" customWidth="1"/>
    <col min="8" max="8" width="54" bestFit="1" customWidth="1"/>
    <col min="9" max="9" width="19" bestFit="1" customWidth="1"/>
    <col min="10" max="10" width="15.85546875" bestFit="1" customWidth="1"/>
    <col min="11" max="11" width="17.7109375" bestFit="1" customWidth="1"/>
    <col min="12" max="12" width="12.140625" bestFit="1" customWidth="1"/>
    <col min="13" max="13" width="11.42578125" style="16" customWidth="1"/>
  </cols>
  <sheetData>
    <row r="1" spans="1:12" ht="21" x14ac:dyDescent="0.35">
      <c r="A1" s="17"/>
      <c r="B1" s="17"/>
      <c r="C1" s="17"/>
      <c r="D1" s="17"/>
      <c r="E1" s="17"/>
      <c r="F1" s="17"/>
      <c r="G1" s="17"/>
      <c r="H1" s="18" t="s">
        <v>15</v>
      </c>
      <c r="I1" s="17"/>
      <c r="J1" s="17"/>
      <c r="K1" s="17"/>
      <c r="L1" s="17"/>
    </row>
    <row r="2" spans="1:1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s="16" customFormat="1" ht="56.25" x14ac:dyDescent="0.25">
      <c r="A5" s="1" t="s">
        <v>13</v>
      </c>
      <c r="B5" s="1" t="s">
        <v>14</v>
      </c>
      <c r="C5" s="1" t="s">
        <v>18</v>
      </c>
      <c r="D5" s="1" t="s">
        <v>0</v>
      </c>
      <c r="E5" s="1" t="s">
        <v>49</v>
      </c>
      <c r="F5" s="1" t="s">
        <v>50</v>
      </c>
      <c r="G5" s="1" t="s">
        <v>17</v>
      </c>
      <c r="H5" s="1" t="s">
        <v>1</v>
      </c>
      <c r="I5" s="1" t="s">
        <v>2</v>
      </c>
      <c r="J5" s="1" t="s">
        <v>3</v>
      </c>
      <c r="K5" s="2" t="s">
        <v>4</v>
      </c>
      <c r="L5" s="3" t="s">
        <v>5</v>
      </c>
    </row>
    <row r="6" spans="1:12" s="16" customFormat="1" ht="25.5" customHeight="1" x14ac:dyDescent="0.25">
      <c r="A6" s="19"/>
      <c r="B6" s="20"/>
      <c r="C6" s="20"/>
      <c r="D6" s="20" t="s">
        <v>16</v>
      </c>
      <c r="E6" s="20"/>
      <c r="F6" s="20"/>
      <c r="G6" s="20"/>
      <c r="H6" s="21"/>
      <c r="I6" s="22"/>
      <c r="J6" s="23"/>
      <c r="K6" s="23"/>
      <c r="L6" s="23"/>
    </row>
    <row r="7" spans="1:12" s="16" customFormat="1" ht="25.5" customHeight="1" x14ac:dyDescent="0.25">
      <c r="A7" s="25"/>
      <c r="B7" s="24"/>
      <c r="C7" s="24"/>
      <c r="D7" s="24" t="s">
        <v>19</v>
      </c>
      <c r="E7" s="24"/>
      <c r="F7" s="24"/>
      <c r="G7" s="24"/>
      <c r="H7" s="26"/>
      <c r="I7" s="27"/>
      <c r="J7" s="28"/>
      <c r="K7" s="28"/>
      <c r="L7" s="28"/>
    </row>
    <row r="8" spans="1:12" s="16" customFormat="1" ht="45" x14ac:dyDescent="0.25">
      <c r="A8" s="29">
        <v>1</v>
      </c>
      <c r="B8" s="15" t="s">
        <v>6</v>
      </c>
      <c r="C8" s="15" t="s">
        <v>20</v>
      </c>
      <c r="D8" s="32" t="s">
        <v>47</v>
      </c>
      <c r="E8" s="32"/>
      <c r="F8" s="32" t="s">
        <v>52</v>
      </c>
      <c r="G8" s="32" t="s">
        <v>39</v>
      </c>
      <c r="H8" s="32" t="s">
        <v>36</v>
      </c>
      <c r="I8" s="33"/>
      <c r="J8" s="33"/>
      <c r="K8" s="30" t="s">
        <v>12</v>
      </c>
      <c r="L8" s="30"/>
    </row>
    <row r="9" spans="1:12" s="31" customFormat="1" ht="60" x14ac:dyDescent="0.25">
      <c r="A9" s="36">
        <f>A8+1</f>
        <v>2</v>
      </c>
      <c r="B9" s="15" t="s">
        <v>6</v>
      </c>
      <c r="C9" s="15" t="s">
        <v>21</v>
      </c>
      <c r="D9" s="32" t="s">
        <v>41</v>
      </c>
      <c r="E9" s="32" t="s">
        <v>51</v>
      </c>
      <c r="F9" s="32" t="s">
        <v>52</v>
      </c>
      <c r="G9" s="32" t="s">
        <v>40</v>
      </c>
      <c r="H9" s="32" t="s">
        <v>43</v>
      </c>
      <c r="I9" s="33"/>
      <c r="J9" s="33"/>
      <c r="K9" s="30" t="s">
        <v>12</v>
      </c>
      <c r="L9" s="30"/>
    </row>
    <row r="10" spans="1:12" s="16" customFormat="1" ht="105" x14ac:dyDescent="0.25">
      <c r="A10" s="36">
        <f t="shared" ref="A10:A32" si="0">A9+1</f>
        <v>3</v>
      </c>
      <c r="B10" s="15" t="s">
        <v>6</v>
      </c>
      <c r="C10" s="15" t="s">
        <v>21</v>
      </c>
      <c r="D10" s="32" t="s">
        <v>42</v>
      </c>
      <c r="E10" s="32" t="s">
        <v>53</v>
      </c>
      <c r="F10" s="32" t="s">
        <v>52</v>
      </c>
      <c r="G10" s="32" t="s">
        <v>118</v>
      </c>
      <c r="H10" s="32" t="s">
        <v>117</v>
      </c>
      <c r="I10" s="34"/>
      <c r="J10" s="33"/>
      <c r="K10" s="4" t="s">
        <v>12</v>
      </c>
      <c r="L10" s="4"/>
    </row>
    <row r="11" spans="1:12" s="16" customFormat="1" ht="75" x14ac:dyDescent="0.25">
      <c r="A11" s="36">
        <f t="shared" si="0"/>
        <v>4</v>
      </c>
      <c r="B11" s="15" t="s">
        <v>6</v>
      </c>
      <c r="C11" s="15" t="s">
        <v>21</v>
      </c>
      <c r="D11" s="32" t="s">
        <v>42</v>
      </c>
      <c r="E11" s="32" t="s">
        <v>119</v>
      </c>
      <c r="F11" s="32" t="s">
        <v>52</v>
      </c>
      <c r="G11" s="32" t="s">
        <v>121</v>
      </c>
      <c r="H11" s="32" t="s">
        <v>122</v>
      </c>
      <c r="I11" s="34"/>
      <c r="J11" s="33"/>
      <c r="K11" s="4" t="s">
        <v>12</v>
      </c>
      <c r="L11" s="4"/>
    </row>
    <row r="12" spans="1:12" s="16" customFormat="1" ht="60" x14ac:dyDescent="0.25">
      <c r="A12" s="36">
        <f t="shared" si="0"/>
        <v>5</v>
      </c>
      <c r="B12" s="15" t="s">
        <v>6</v>
      </c>
      <c r="C12" s="15" t="s">
        <v>21</v>
      </c>
      <c r="D12" s="32" t="s">
        <v>44</v>
      </c>
      <c r="E12" s="32" t="s">
        <v>120</v>
      </c>
      <c r="F12" s="32" t="s">
        <v>52</v>
      </c>
      <c r="G12" s="32" t="s">
        <v>40</v>
      </c>
      <c r="H12" s="32" t="s">
        <v>123</v>
      </c>
      <c r="I12" s="34"/>
      <c r="J12" s="33"/>
      <c r="K12" s="4" t="s">
        <v>12</v>
      </c>
      <c r="L12" s="4"/>
    </row>
    <row r="13" spans="1:12" s="16" customFormat="1" x14ac:dyDescent="0.25">
      <c r="A13" s="36">
        <f t="shared" si="0"/>
        <v>6</v>
      </c>
      <c r="B13" s="15"/>
      <c r="C13" s="15"/>
      <c r="D13" s="32"/>
      <c r="E13" s="32"/>
      <c r="F13" s="32"/>
      <c r="G13" s="32"/>
      <c r="H13" s="32"/>
      <c r="I13" s="34"/>
      <c r="J13" s="33"/>
      <c r="K13" s="4"/>
      <c r="L13" s="4"/>
    </row>
    <row r="14" spans="1:12" s="16" customFormat="1" x14ac:dyDescent="0.25">
      <c r="A14" s="36">
        <f t="shared" si="0"/>
        <v>7</v>
      </c>
      <c r="B14" s="15"/>
      <c r="C14" s="15"/>
      <c r="D14" s="32"/>
      <c r="E14" s="32"/>
      <c r="F14" s="32"/>
      <c r="G14" s="32"/>
      <c r="H14" s="32"/>
      <c r="I14" s="34"/>
      <c r="J14" s="33"/>
      <c r="K14" s="4"/>
      <c r="L14" s="4"/>
    </row>
    <row r="15" spans="1:12" s="16" customFormat="1" x14ac:dyDescent="0.25">
      <c r="A15" s="36">
        <f t="shared" si="0"/>
        <v>8</v>
      </c>
      <c r="B15" s="15"/>
      <c r="C15" s="15"/>
      <c r="D15" s="32"/>
      <c r="E15" s="32"/>
      <c r="F15" s="32"/>
      <c r="G15" s="32"/>
      <c r="H15" s="32"/>
      <c r="I15" s="34"/>
      <c r="J15" s="33"/>
      <c r="K15" s="4"/>
      <c r="L15" s="4"/>
    </row>
    <row r="16" spans="1:12" s="16" customFormat="1" x14ac:dyDescent="0.25">
      <c r="A16" s="36">
        <f t="shared" si="0"/>
        <v>9</v>
      </c>
      <c r="B16" s="15"/>
      <c r="C16" s="15"/>
      <c r="D16" s="32"/>
      <c r="E16" s="32"/>
      <c r="F16" s="32"/>
      <c r="G16" s="32"/>
      <c r="H16" s="32"/>
      <c r="I16" s="34"/>
      <c r="J16" s="33"/>
      <c r="K16" s="4"/>
      <c r="L16" s="4"/>
    </row>
    <row r="17" spans="1:12" s="16" customFormat="1" x14ac:dyDescent="0.25">
      <c r="A17" s="36">
        <f t="shared" si="0"/>
        <v>10</v>
      </c>
      <c r="B17" s="15"/>
      <c r="C17" s="15"/>
      <c r="D17" s="32"/>
      <c r="E17" s="32"/>
      <c r="F17" s="32"/>
      <c r="G17" s="32"/>
      <c r="H17" s="32"/>
      <c r="I17" s="34"/>
      <c r="J17" s="33"/>
      <c r="K17" s="4"/>
      <c r="L17" s="4"/>
    </row>
    <row r="18" spans="1:12" s="16" customFormat="1" x14ac:dyDescent="0.25">
      <c r="A18" s="36">
        <f t="shared" si="0"/>
        <v>11</v>
      </c>
      <c r="B18" s="15"/>
      <c r="C18" s="15"/>
      <c r="D18" s="32"/>
      <c r="E18" s="32"/>
      <c r="F18" s="32"/>
      <c r="G18" s="32"/>
      <c r="H18" s="32"/>
      <c r="I18" s="34"/>
      <c r="J18" s="33"/>
      <c r="K18" s="4"/>
      <c r="L18" s="4"/>
    </row>
    <row r="19" spans="1:12" s="16" customFormat="1" x14ac:dyDescent="0.25">
      <c r="A19" s="36">
        <f t="shared" si="0"/>
        <v>12</v>
      </c>
      <c r="B19" s="15"/>
      <c r="C19" s="15"/>
      <c r="D19" s="32"/>
      <c r="E19" s="32"/>
      <c r="F19" s="32"/>
      <c r="G19" s="32"/>
      <c r="H19" s="32"/>
      <c r="I19" s="34"/>
      <c r="J19" s="33"/>
      <c r="K19" s="4"/>
      <c r="L19" s="4"/>
    </row>
    <row r="20" spans="1:12" s="16" customFormat="1" x14ac:dyDescent="0.25">
      <c r="A20" s="36">
        <f t="shared" si="0"/>
        <v>13</v>
      </c>
      <c r="B20" s="15"/>
      <c r="C20" s="15"/>
      <c r="D20" s="32"/>
      <c r="E20" s="32"/>
      <c r="F20" s="32"/>
      <c r="G20" s="32"/>
      <c r="H20" s="32"/>
      <c r="I20" s="34"/>
      <c r="J20" s="33"/>
      <c r="K20" s="4"/>
      <c r="L20" s="4"/>
    </row>
    <row r="21" spans="1:12" s="16" customFormat="1" x14ac:dyDescent="0.25">
      <c r="A21" s="36">
        <f t="shared" si="0"/>
        <v>14</v>
      </c>
      <c r="B21" s="15"/>
      <c r="C21" s="15"/>
      <c r="D21" s="32"/>
      <c r="E21" s="32"/>
      <c r="F21" s="32"/>
      <c r="G21" s="32"/>
      <c r="H21" s="32"/>
      <c r="I21" s="34"/>
      <c r="J21" s="33"/>
      <c r="K21" s="4"/>
      <c r="L21" s="4"/>
    </row>
    <row r="22" spans="1:12" s="16" customFormat="1" x14ac:dyDescent="0.25">
      <c r="A22" s="36">
        <f t="shared" si="0"/>
        <v>15</v>
      </c>
      <c r="B22" s="15"/>
      <c r="C22" s="15"/>
      <c r="D22" s="32"/>
      <c r="E22" s="32"/>
      <c r="F22" s="32"/>
      <c r="G22" s="32"/>
      <c r="H22" s="32"/>
      <c r="I22" s="34"/>
      <c r="J22" s="33"/>
      <c r="K22" s="4"/>
      <c r="L22" s="4"/>
    </row>
    <row r="23" spans="1:12" s="16" customFormat="1" x14ac:dyDescent="0.25">
      <c r="A23" s="36">
        <f t="shared" si="0"/>
        <v>16</v>
      </c>
      <c r="B23" s="15"/>
      <c r="C23" s="15"/>
      <c r="D23" s="32"/>
      <c r="E23" s="32"/>
      <c r="F23" s="32"/>
      <c r="G23" s="32"/>
      <c r="H23" s="32"/>
      <c r="I23" s="34"/>
      <c r="J23" s="33"/>
      <c r="K23" s="4"/>
      <c r="L23" s="4"/>
    </row>
    <row r="24" spans="1:12" s="16" customFormat="1" x14ac:dyDescent="0.25">
      <c r="A24" s="36">
        <f t="shared" si="0"/>
        <v>17</v>
      </c>
      <c r="B24" s="15"/>
      <c r="C24" s="15"/>
      <c r="D24" s="32"/>
      <c r="E24" s="32"/>
      <c r="F24" s="32"/>
      <c r="G24" s="32"/>
      <c r="H24" s="32"/>
      <c r="I24" s="34"/>
      <c r="J24" s="33"/>
      <c r="K24" s="4"/>
      <c r="L24" s="4"/>
    </row>
    <row r="25" spans="1:12" s="16" customFormat="1" x14ac:dyDescent="0.25">
      <c r="A25" s="36">
        <f t="shared" si="0"/>
        <v>18</v>
      </c>
      <c r="B25" s="15"/>
      <c r="C25" s="15"/>
      <c r="D25" s="32"/>
      <c r="E25" s="32"/>
      <c r="F25" s="32"/>
      <c r="G25" s="32"/>
      <c r="H25" s="32"/>
      <c r="I25" s="34"/>
      <c r="J25" s="33"/>
      <c r="K25" s="4"/>
      <c r="L25" s="4"/>
    </row>
    <row r="26" spans="1:12" s="16" customFormat="1" x14ac:dyDescent="0.25">
      <c r="A26" s="36">
        <f t="shared" si="0"/>
        <v>19</v>
      </c>
      <c r="B26" s="15"/>
      <c r="C26" s="15"/>
      <c r="D26" s="32"/>
      <c r="E26" s="32"/>
      <c r="F26" s="32"/>
      <c r="G26" s="32"/>
      <c r="H26" s="32"/>
      <c r="I26" s="34"/>
      <c r="J26" s="33"/>
      <c r="K26" s="4"/>
      <c r="L26" s="4"/>
    </row>
    <row r="27" spans="1:12" s="16" customFormat="1" x14ac:dyDescent="0.25">
      <c r="A27" s="36">
        <f t="shared" si="0"/>
        <v>20</v>
      </c>
      <c r="B27" s="15"/>
      <c r="C27" s="15"/>
      <c r="D27" s="32"/>
      <c r="E27" s="32"/>
      <c r="F27" s="32"/>
      <c r="G27" s="32"/>
      <c r="H27" s="32"/>
      <c r="I27" s="34"/>
      <c r="J27" s="33"/>
      <c r="K27" s="4"/>
      <c r="L27" s="4"/>
    </row>
    <row r="28" spans="1:12" s="16" customFormat="1" x14ac:dyDescent="0.25">
      <c r="A28" s="36">
        <f t="shared" si="0"/>
        <v>21</v>
      </c>
      <c r="B28" s="15"/>
      <c r="C28" s="15"/>
      <c r="D28" s="32"/>
      <c r="E28" s="32"/>
      <c r="F28" s="32"/>
      <c r="G28" s="32"/>
      <c r="H28" s="32"/>
      <c r="I28" s="34"/>
      <c r="J28" s="33"/>
      <c r="K28" s="4"/>
      <c r="L28" s="4"/>
    </row>
    <row r="29" spans="1:12" s="16" customFormat="1" x14ac:dyDescent="0.25">
      <c r="A29" s="36">
        <f t="shared" si="0"/>
        <v>22</v>
      </c>
      <c r="B29" s="15"/>
      <c r="C29" s="15"/>
      <c r="D29" s="32"/>
      <c r="E29" s="32"/>
      <c r="F29" s="32"/>
      <c r="G29" s="32"/>
      <c r="H29" s="32"/>
      <c r="I29" s="34"/>
      <c r="J29" s="33"/>
      <c r="K29" s="4"/>
      <c r="L29" s="4"/>
    </row>
    <row r="30" spans="1:12" s="16" customFormat="1" x14ac:dyDescent="0.25">
      <c r="A30" s="36">
        <f t="shared" si="0"/>
        <v>23</v>
      </c>
      <c r="B30" s="15"/>
      <c r="C30" s="15"/>
      <c r="D30" s="32"/>
      <c r="E30" s="32"/>
      <c r="F30" s="32"/>
      <c r="G30" s="32"/>
      <c r="H30" s="32"/>
      <c r="I30" s="34"/>
      <c r="J30" s="33"/>
      <c r="K30" s="4"/>
      <c r="L30" s="4"/>
    </row>
    <row r="31" spans="1:12" s="16" customFormat="1" x14ac:dyDescent="0.25">
      <c r="A31" s="36">
        <f t="shared" si="0"/>
        <v>24</v>
      </c>
      <c r="B31" s="15"/>
      <c r="C31" s="15"/>
      <c r="D31" s="32"/>
      <c r="E31" s="32"/>
      <c r="F31" s="32"/>
      <c r="G31" s="32"/>
      <c r="H31" s="32"/>
      <c r="I31" s="34"/>
      <c r="J31" s="33"/>
      <c r="K31" s="4"/>
      <c r="L31" s="4"/>
    </row>
    <row r="32" spans="1:12" s="16" customFormat="1" x14ac:dyDescent="0.25">
      <c r="A32" s="36">
        <f t="shared" si="0"/>
        <v>25</v>
      </c>
      <c r="B32" s="15"/>
      <c r="C32" s="15"/>
      <c r="D32" s="32"/>
      <c r="E32" s="32"/>
      <c r="F32" s="32"/>
      <c r="G32" s="32"/>
      <c r="H32" s="32"/>
      <c r="I32" s="34"/>
      <c r="J32" s="33"/>
      <c r="K32" s="4"/>
      <c r="L32" s="4"/>
    </row>
    <row r="33" spans="1:12" s="16" customFormat="1" x14ac:dyDescent="0.25">
      <c r="A33"/>
      <c r="B33"/>
      <c r="C33"/>
      <c r="D33" s="13"/>
      <c r="E33" s="13"/>
      <c r="F33" s="13"/>
      <c r="G33" s="13"/>
      <c r="H33"/>
      <c r="I33"/>
      <c r="J33"/>
      <c r="K33"/>
      <c r="L33"/>
    </row>
    <row r="34" spans="1:12" s="16" customFormat="1" ht="63" x14ac:dyDescent="0.25">
      <c r="A34"/>
      <c r="B34"/>
      <c r="C34"/>
      <c r="D34" s="14"/>
      <c r="E34" s="14"/>
      <c r="F34" s="14"/>
      <c r="G34" s="14"/>
      <c r="H34"/>
      <c r="I34"/>
      <c r="J34" s="11"/>
      <c r="K34" s="12" t="s">
        <v>11</v>
      </c>
      <c r="L34"/>
    </row>
    <row r="35" spans="1:12" s="16" customFormat="1" x14ac:dyDescent="0.25">
      <c r="A35"/>
      <c r="B35"/>
      <c r="C35"/>
      <c r="D35"/>
      <c r="E35"/>
      <c r="F35"/>
      <c r="G35"/>
      <c r="H35"/>
      <c r="I35"/>
      <c r="J35" s="5" t="s">
        <v>7</v>
      </c>
      <c r="K35" s="6">
        <f>COUNTIF(K8:K32,"APROBADO")</f>
        <v>0</v>
      </c>
      <c r="L35"/>
    </row>
    <row r="36" spans="1:12" s="16" customFormat="1" x14ac:dyDescent="0.25">
      <c r="A36"/>
      <c r="B36"/>
      <c r="C36"/>
      <c r="D36"/>
      <c r="E36"/>
      <c r="F36"/>
      <c r="G36"/>
      <c r="H36"/>
      <c r="I36"/>
      <c r="J36" s="7" t="s">
        <v>8</v>
      </c>
      <c r="K36" s="8">
        <f>COUNTIF(K8:K32,"RECHAZADO")</f>
        <v>0</v>
      </c>
      <c r="L36"/>
    </row>
    <row r="37" spans="1:12" s="16" customFormat="1" x14ac:dyDescent="0.25">
      <c r="A37"/>
      <c r="B37"/>
      <c r="C37"/>
      <c r="D37"/>
      <c r="E37"/>
      <c r="F37"/>
      <c r="G37"/>
      <c r="H37"/>
      <c r="I37"/>
      <c r="J37" s="7" t="s">
        <v>9</v>
      </c>
      <c r="K37" s="8">
        <f>COUNTIF(K8:K32,"PENDIENTE")</f>
        <v>5</v>
      </c>
      <c r="L37"/>
    </row>
    <row r="38" spans="1:12" s="16" customFormat="1" x14ac:dyDescent="0.25">
      <c r="A38"/>
      <c r="B38"/>
      <c r="C38"/>
      <c r="D38"/>
      <c r="E38"/>
      <c r="F38"/>
      <c r="G38"/>
      <c r="H38"/>
      <c r="I38"/>
      <c r="J38" s="7" t="s">
        <v>78</v>
      </c>
      <c r="K38" s="8">
        <f>COUNTIF(K8:K32,"PENDIENTE POR ERROR INVALIDANTE")</f>
        <v>0</v>
      </c>
      <c r="L38"/>
    </row>
    <row r="39" spans="1:12" s="16" customFormat="1" x14ac:dyDescent="0.25">
      <c r="A39"/>
      <c r="B39"/>
      <c r="C39"/>
      <c r="D39"/>
      <c r="E39"/>
      <c r="F39"/>
      <c r="G39"/>
      <c r="H39"/>
      <c r="I39"/>
      <c r="J39" s="7" t="s">
        <v>79</v>
      </c>
      <c r="K39" s="8">
        <f>COUNTIF(K8:K32,"N/A")</f>
        <v>0</v>
      </c>
      <c r="L39"/>
    </row>
    <row r="40" spans="1:12" s="16" customFormat="1" x14ac:dyDescent="0.25">
      <c r="A40"/>
      <c r="B40"/>
      <c r="C40"/>
      <c r="D40" s="13"/>
      <c r="E40" s="13"/>
      <c r="F40" s="13"/>
      <c r="G40" s="13"/>
      <c r="H40"/>
      <c r="I40"/>
      <c r="J40" s="9" t="s">
        <v>10</v>
      </c>
      <c r="K40" s="10">
        <f>SUM(K35:K39)</f>
        <v>5</v>
      </c>
      <c r="L40"/>
    </row>
    <row r="41" spans="1:12" s="16" customFormat="1" x14ac:dyDescent="0.25">
      <c r="A41"/>
      <c r="B41"/>
      <c r="C41"/>
      <c r="D41" s="13"/>
      <c r="E41" s="13"/>
      <c r="F41" s="13"/>
      <c r="G41" s="13"/>
      <c r="H41"/>
      <c r="I41"/>
      <c r="J41"/>
      <c r="K41"/>
      <c r="L41"/>
    </row>
  </sheetData>
  <dataConsolidate/>
  <dataValidations count="1">
    <dataValidation type="list" allowBlank="1" showInputMessage="1" showErrorMessage="1" sqref="WBU9:WBU33 VRY9:VRY33 JA9:JA33 SW9:SW33 WLQ9:WLQ33 ACS9:ACS33 AMO9:AMO33 AWK9:AWK33 BGG9:BGG33 BQC9:BQC33 BZY9:BZY33 CJU9:CJU33 CTQ9:CTQ33 DDM9:DDM33 DNI9:DNI33 DXE9:DXE33 EHA9:EHA33 EQW9:EQW33 FAS9:FAS33 FKO9:FKO33 FUK9:FUK33 GEG9:GEG33 GOC9:GOC33 GXY9:GXY33 HHU9:HHU33 HRQ9:HRQ33 IBM9:IBM33 ILI9:ILI33 IVE9:IVE33 JFA9:JFA33 JOW9:JOW33 JYS9:JYS33 KIO9:KIO33 KSK9:KSK33 LCG9:LCG33 LMC9:LMC33 LVY9:LVY33 MFU9:MFU33 MPQ9:MPQ33 MZM9:MZM33 NJI9:NJI33 NTE9:NTE33 ODA9:ODA33 OMW9:OMW33 OWS9:OWS33 PGO9:PGO33 PQK9:PQK33 QAG9:QAG33 QKC9:QKC33 QTY9:QTY33 RDU9:RDU33 RNQ9:RNQ33 RXM9:RXM33 SHI9:SHI33 SRE9:SRE33 TBA9:TBA33 TKW9:TKW33 TUS9:TUS33 UEO9:UEO33 UOK9:UOK33 UYG9:UYG33 VIC9:VIC33 K8:K33">
      <formula1>"APROBADO,RECHAZADO,PENDIENTE,PENDIENTE POR ERROR INVALIDANTE,N/A"</formula1>
    </dataValidation>
  </dataValidations>
  <pageMargins left="0.7" right="0.7" top="0.75" bottom="0.75" header="0.3" footer="0.3"/>
  <pageSetup scale="1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Perfilamiento BO</vt:lpstr>
      <vt:lpstr>Recuperar Contraseña APP</vt:lpstr>
      <vt:lpstr>Inicio de Sesión APP</vt:lpstr>
      <vt:lpstr>Sincronización 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abustos@anticipa.cl</dc:creator>
  <cp:lastModifiedBy>Administrador</cp:lastModifiedBy>
  <cp:lastPrinted>2020-01-29T18:14:06Z</cp:lastPrinted>
  <dcterms:created xsi:type="dcterms:W3CDTF">2016-11-24T14:09:54Z</dcterms:created>
  <dcterms:modified xsi:type="dcterms:W3CDTF">2020-01-31T18:37:23Z</dcterms:modified>
</cp:coreProperties>
</file>