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-vestro5568\Documents\GitHub\Modified_Alluvial\"/>
    </mc:Choice>
  </mc:AlternateContent>
  <bookViews>
    <workbookView xWindow="9636" yWindow="6060" windowWidth="28044" windowHeight="17436"/>
  </bookViews>
  <sheets>
    <sheet name="Sheet1" sheetId="1" r:id="rId1"/>
  </sheets>
  <definedNames>
    <definedName name="_xlnm._FilterDatabase" localSheetId="0" hidden="1">Sheet1!$A$1:$E$1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D57" i="1"/>
  <c r="D58" i="1"/>
  <c r="D59" i="1"/>
  <c r="D60" i="1"/>
  <c r="D61" i="1"/>
  <c r="D62" i="1"/>
  <c r="D47" i="1"/>
  <c r="D48" i="1"/>
  <c r="D51" i="1" l="1"/>
  <c r="D52" i="1"/>
  <c r="D53" i="1"/>
  <c r="D54" i="1"/>
  <c r="D55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9" i="1"/>
  <c r="D5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<sst xmlns="http://schemas.openxmlformats.org/spreadsheetml/2006/main" count="190" uniqueCount="122">
  <si>
    <t>2020-2023_modularity_16.json</t>
  </si>
  <si>
    <t>2020-2023_modularity_17.json</t>
  </si>
  <si>
    <t>2020-2023_modularity_18.json</t>
  </si>
  <si>
    <t>2020-2023_modularity_19.json</t>
  </si>
  <si>
    <t>2020-2023_modularity_2.json</t>
  </si>
  <si>
    <t>2020-2023_modularity_4.json</t>
  </si>
  <si>
    <t>2020-2023_modularity_5.json</t>
  </si>
  <si>
    <t>2020-2023_modularity_6.json</t>
  </si>
  <si>
    <t>2020-2023_modularity_7.json</t>
  </si>
  <si>
    <t>2020-2023_modularity_8.json</t>
  </si>
  <si>
    <t>2020-2023_modularity_9.json</t>
  </si>
  <si>
    <t>1997-2008_modularity_0.json</t>
  </si>
  <si>
    <t>2009-2014_modularity_2.json</t>
  </si>
  <si>
    <t>1997-2008_modularity_1.json</t>
  </si>
  <si>
    <t>2009-2014_modularity_3.json</t>
  </si>
  <si>
    <t>1997-2008_modularity_10.json</t>
  </si>
  <si>
    <t>2009-2014_modularity_5.json</t>
  </si>
  <si>
    <t>1997-2008_modularity_11.json</t>
  </si>
  <si>
    <t>2009-2014_modularity_6.json</t>
  </si>
  <si>
    <t>1997-2008_modularity_13.json</t>
  </si>
  <si>
    <t>2009-2014_modularity_7.json</t>
  </si>
  <si>
    <t>1997-2008_modularity_14.json</t>
  </si>
  <si>
    <t>2009-2014_modularity_8.json</t>
  </si>
  <si>
    <t>1997-2008_modularity_15.json</t>
  </si>
  <si>
    <t>2009-2014_modularity_9.json</t>
  </si>
  <si>
    <t>1997-2008_modularity_16.json</t>
  </si>
  <si>
    <t>2015-2019_modularity_0.json</t>
  </si>
  <si>
    <t>1997-2008_modularity_17.json</t>
  </si>
  <si>
    <t>2015-2019_modularity_1.json</t>
  </si>
  <si>
    <t>1997-2008_modularity_18.json</t>
  </si>
  <si>
    <t>2015-2019_modularity_10.json</t>
  </si>
  <si>
    <t>1997-2008_modularity_19.json</t>
  </si>
  <si>
    <t>2015-2019_modularity_11.json</t>
  </si>
  <si>
    <t>1997-2008_modularity_3.json</t>
  </si>
  <si>
    <t>2015-2019_modularity_12.json</t>
  </si>
  <si>
    <t>1997-2008_modularity_4.json</t>
  </si>
  <si>
    <t>2015-2019_modularity_2.json</t>
  </si>
  <si>
    <t>1997-2008_modularity_5.json</t>
  </si>
  <si>
    <t>2015-2019_modularity_4.json</t>
  </si>
  <si>
    <t>1997-2008_modularity_6.json</t>
  </si>
  <si>
    <t>2015-2019_modularity_5.json</t>
  </si>
  <si>
    <t>1997-2008_modularity_7.json</t>
  </si>
  <si>
    <t>2015-2019_modularity_6.json</t>
  </si>
  <si>
    <t>1997-2008_modularity_8.json</t>
  </si>
  <si>
    <t>2015-2019_modularity_7.json</t>
  </si>
  <si>
    <t>1997-2008_modularity_9.json</t>
  </si>
  <si>
    <t>2015-2019_modularity_9.json</t>
  </si>
  <si>
    <t>2009-2014_modularity_0.json</t>
  </si>
  <si>
    <t>2020-2023_modularity_0.json</t>
  </si>
  <si>
    <t>2009-2014_modularity_1.json</t>
  </si>
  <si>
    <t>2020-2023_modularity_1.json</t>
  </si>
  <si>
    <t>2009-2014_modularity_10.json</t>
  </si>
  <si>
    <t>2020-2023_modularity_10.json</t>
  </si>
  <si>
    <t>2009-2014_modularity_11.json</t>
  </si>
  <si>
    <t>2020-2023_modularity_11.json</t>
  </si>
  <si>
    <t>2009-2014_modularity_13.json</t>
  </si>
  <si>
    <t>2020-2023_modularity_12.json</t>
  </si>
  <si>
    <t>2009-2014_modularity_14.json</t>
  </si>
  <si>
    <t>2020-2023_modularity_14.json</t>
  </si>
  <si>
    <t>2009-2014_modularity_15.json</t>
  </si>
  <si>
    <t>2020-2023_modularity_15.json</t>
  </si>
  <si>
    <t>file_name</t>
  </si>
  <si>
    <t>bookmobiles</t>
  </si>
  <si>
    <t>theme_title</t>
  </si>
  <si>
    <t>theme_member_count</t>
  </si>
  <si>
    <t>library cooperation</t>
  </si>
  <si>
    <t>ln(theme_member_count)</t>
  </si>
  <si>
    <t>computers</t>
  </si>
  <si>
    <t>link analysis</t>
  </si>
  <si>
    <t>graphic arts</t>
  </si>
  <si>
    <t>affirmative action programs</t>
  </si>
  <si>
    <t>data processing</t>
  </si>
  <si>
    <t>cross-cultural studies</t>
  </si>
  <si>
    <t>social aspects</t>
  </si>
  <si>
    <t>library materials</t>
  </si>
  <si>
    <t>catalogs</t>
  </si>
  <si>
    <t>education</t>
  </si>
  <si>
    <t>history</t>
  </si>
  <si>
    <t>intellectual property</t>
  </si>
  <si>
    <t>libraries</t>
  </si>
  <si>
    <t>librarians in motion pictures</t>
  </si>
  <si>
    <t>information storage and retrieval systems</t>
  </si>
  <si>
    <t>period</t>
  </si>
  <si>
    <t>academic libraries</t>
  </si>
  <si>
    <t>administration</t>
  </si>
  <si>
    <t>theme_number</t>
  </si>
  <si>
    <t>africa</t>
  </si>
  <si>
    <t>cartograph</t>
  </si>
  <si>
    <t>american wood engraving</t>
  </si>
  <si>
    <t>african american librarians</t>
  </si>
  <si>
    <t>appreciation</t>
  </si>
  <si>
    <t>digital libraries</t>
  </si>
  <si>
    <t>design and construction</t>
  </si>
  <si>
    <t>dictionaries</t>
  </si>
  <si>
    <t>distance education</t>
  </si>
  <si>
    <t>cultural property</t>
  </si>
  <si>
    <t>evaluation</t>
  </si>
  <si>
    <t>artificial intelligence</t>
  </si>
  <si>
    <t>library science</t>
  </si>
  <si>
    <t>library and information science</t>
  </si>
  <si>
    <t>space utilization</t>
  </si>
  <si>
    <t>davis university of california</t>
  </si>
  <si>
    <t>african american women</t>
  </si>
  <si>
    <t>authorship</t>
  </si>
  <si>
    <t>audio-visual translation</t>
  </si>
  <si>
    <t>methodology</t>
  </si>
  <si>
    <t>political aspects</t>
  </si>
  <si>
    <t>commerce</t>
  </si>
  <si>
    <t>debt</t>
  </si>
  <si>
    <t>information science</t>
  </si>
  <si>
    <t>art</t>
  </si>
  <si>
    <t>higher education</t>
  </si>
  <si>
    <t>popular works</t>
  </si>
  <si>
    <t>computer vision</t>
  </si>
  <si>
    <t>political science</t>
  </si>
  <si>
    <t>theme_color</t>
  </si>
  <si>
    <t>red</t>
  </si>
  <si>
    <t>blue</t>
  </si>
  <si>
    <t>green</t>
  </si>
  <si>
    <t>orange</t>
  </si>
  <si>
    <t>cognition</t>
  </si>
  <si>
    <t>computers and people with disabilities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</si>
</sst>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Calibri"/>
      <family val="2"/>
      <scheme val="minor"/>
    </font>
    <font>
      <sz val="12"/>
      <color rgb="FFFF0000"/>
      <name val="Menlo"/>
      <family val="2"/>
    </font>
    <font>
      <sz val="12"/>
      <color theme="4"/>
      <name val="Menlo"/>
      <family val="2"/>
    </font>
    <font>
      <sz val="12"/>
      <color rgb="FF92D050"/>
      <name val="Menlo"/>
      <family val="2"/>
    </font>
    <font>
      <sz val="1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selection activeCell="D7" sqref="D7"/>
    </sheetView>
  </sheetViews>
  <sheetFormatPr defaultColWidth="11.19921875" defaultRowHeight="15.6"/>
  <cols>
    <col min="1" max="1" width="33.796875" bestFit="1" customWidth="1"/>
    <col min="2" max="2" width="24.69921875" customWidth="1"/>
    <col min="3" max="3" width="20.19921875" bestFit="1" customWidth="1"/>
    <col min="4" max="4" width="23.19921875" bestFit="1" customWidth="1"/>
    <col min="6" max="6" width="14" bestFit="1" customWidth="1"/>
  </cols>
  <sheetData>
    <row r="1" spans="1:7">
      <c r="A1" t="s">
        <v>61</v>
      </c>
      <c r="B1" t="s">
        <v>63</v>
      </c>
      <c r="C1" t="s">
        <v>64</v>
      </c>
      <c r="D1" t="s">
        <v>66</v>
      </c>
      <c r="E1" t="s">
        <v>82</v>
      </c>
      <c r="F1" t="s">
        <v>85</v>
      </c>
      <c r="G1" t="s">
        <v>115</v>
      </c>
    </row>
    <row r="2" spans="1:7">
      <c r="A2" t="s">
        <v>11</v>
      </c>
      <c r="B2" s="1" t="s">
        <v>62</v>
      </c>
      <c r="C2">
        <v>2</v>
      </c>
      <c r="D2">
        <f t="shared" ref="D2:D29" si="0">LN(C2)</f>
        <v>0.69314718055994529</v>
      </c>
      <c r="E2" t="str">
        <f t="shared" ref="E2:E33" si="1">MID(A2,1,9)</f>
        <v>1997-2008</v>
      </c>
      <c r="F2">
        <v>0</v>
      </c>
      <c r="G2" t="s">
        <v>116</v>
      </c>
    </row>
    <row r="3" spans="1:7">
      <c r="A3" t="s">
        <v>13</v>
      </c>
      <c r="B3" s="1" t="s">
        <v>121</v>
      </c>
      <c r="C3">
        <v>2</v>
      </c>
      <c r="D3">
        <f t="shared" si="0"/>
        <v>0.69314718055994529</v>
      </c>
      <c r="E3" t="str">
        <f t="shared" si="1"/>
        <v>1997-2008</v>
      </c>
      <c r="F3">
        <v>1</v>
      </c>
      <c r="G3" t="s">
        <v>116</v>
      </c>
    </row>
    <row r="4" spans="1:7">
      <c r="A4" t="s">
        <v>15</v>
      </c>
      <c r="B4" s="1" t="s">
        <v>65</v>
      </c>
      <c r="C4">
        <v>11</v>
      </c>
      <c r="D4">
        <f t="shared" si="0"/>
        <v>2.3978952727983707</v>
      </c>
      <c r="E4" t="str">
        <f t="shared" si="1"/>
        <v>1997-2008</v>
      </c>
      <c r="F4">
        <v>10</v>
      </c>
      <c r="G4" t="s">
        <v>116</v>
      </c>
    </row>
    <row r="5" spans="1:7">
      <c r="A5" t="s">
        <v>17</v>
      </c>
      <c r="B5" s="1" t="s">
        <v>74</v>
      </c>
      <c r="C5">
        <v>73</v>
      </c>
      <c r="D5">
        <f t="shared" si="0"/>
        <v>4.290459441148391</v>
      </c>
      <c r="E5" t="str">
        <f t="shared" si="1"/>
        <v>1997-2008</v>
      </c>
      <c r="F5">
        <v>11</v>
      </c>
      <c r="G5" t="s">
        <v>116</v>
      </c>
    </row>
    <row r="6" spans="1:7">
      <c r="A6" t="s">
        <v>19</v>
      </c>
      <c r="B6" s="1" t="s">
        <v>67</v>
      </c>
      <c r="C6">
        <v>72</v>
      </c>
      <c r="D6">
        <f t="shared" si="0"/>
        <v>4.2766661190160553</v>
      </c>
      <c r="E6" t="str">
        <f t="shared" si="1"/>
        <v>1997-2008</v>
      </c>
      <c r="F6">
        <v>13</v>
      </c>
      <c r="G6" t="s">
        <v>116</v>
      </c>
    </row>
    <row r="7" spans="1:7">
      <c r="A7" t="s">
        <v>21</v>
      </c>
      <c r="B7" s="1" t="s">
        <v>68</v>
      </c>
      <c r="C7">
        <v>2</v>
      </c>
      <c r="D7">
        <f t="shared" si="0"/>
        <v>0.69314718055994529</v>
      </c>
      <c r="E7" t="str">
        <f t="shared" si="1"/>
        <v>1997-2008</v>
      </c>
      <c r="F7">
        <v>14</v>
      </c>
      <c r="G7" t="s">
        <v>116</v>
      </c>
    </row>
    <row r="8" spans="1:7">
      <c r="A8" t="s">
        <v>23</v>
      </c>
      <c r="B8" s="1" t="s">
        <v>70</v>
      </c>
      <c r="C8">
        <v>9</v>
      </c>
      <c r="D8">
        <f t="shared" si="0"/>
        <v>2.1972245773362196</v>
      </c>
      <c r="E8" t="str">
        <f t="shared" si="1"/>
        <v>1997-2008</v>
      </c>
      <c r="F8">
        <v>15</v>
      </c>
      <c r="G8" t="s">
        <v>116</v>
      </c>
    </row>
    <row r="9" spans="1:7">
      <c r="A9" t="s">
        <v>25</v>
      </c>
      <c r="B9" s="1" t="s">
        <v>69</v>
      </c>
      <c r="C9">
        <v>17</v>
      </c>
      <c r="D9">
        <f t="shared" si="0"/>
        <v>2.8332133440562162</v>
      </c>
      <c r="E9" t="str">
        <f t="shared" si="1"/>
        <v>1997-2008</v>
      </c>
      <c r="F9">
        <v>16</v>
      </c>
      <c r="G9" t="s">
        <v>116</v>
      </c>
    </row>
    <row r="10" spans="1:7">
      <c r="A10" t="s">
        <v>27</v>
      </c>
      <c r="B10" s="1" t="s">
        <v>71</v>
      </c>
      <c r="C10">
        <v>82</v>
      </c>
      <c r="D10">
        <f t="shared" si="0"/>
        <v>4.4067192472642533</v>
      </c>
      <c r="E10" t="str">
        <f t="shared" si="1"/>
        <v>1997-2008</v>
      </c>
      <c r="F10">
        <v>17</v>
      </c>
      <c r="G10" t="s">
        <v>116</v>
      </c>
    </row>
    <row r="11" spans="1:7">
      <c r="A11" t="s">
        <v>29</v>
      </c>
      <c r="B11" s="1" t="s">
        <v>72</v>
      </c>
      <c r="C11">
        <v>3</v>
      </c>
      <c r="D11">
        <f t="shared" si="0"/>
        <v>1.0986122886681098</v>
      </c>
      <c r="E11" t="str">
        <f t="shared" si="1"/>
        <v>1997-2008</v>
      </c>
      <c r="F11">
        <v>18</v>
      </c>
      <c r="G11" t="s">
        <v>116</v>
      </c>
    </row>
    <row r="12" spans="1:7">
      <c r="A12" t="s">
        <v>31</v>
      </c>
      <c r="B12" s="1" t="s">
        <v>73</v>
      </c>
      <c r="C12">
        <v>123</v>
      </c>
      <c r="D12">
        <f t="shared" si="0"/>
        <v>4.8121843553724171</v>
      </c>
      <c r="E12" t="str">
        <f t="shared" si="1"/>
        <v>1997-2008</v>
      </c>
      <c r="F12">
        <v>19</v>
      </c>
      <c r="G12" t="s">
        <v>116</v>
      </c>
    </row>
    <row r="13" spans="1:7">
      <c r="A13" t="s">
        <v>33</v>
      </c>
      <c r="B13" s="1" t="s">
        <v>75</v>
      </c>
      <c r="C13">
        <v>4</v>
      </c>
      <c r="D13">
        <f t="shared" si="0"/>
        <v>1.3862943611198906</v>
      </c>
      <c r="E13" t="str">
        <f t="shared" si="1"/>
        <v>1997-2008</v>
      </c>
      <c r="F13">
        <v>3</v>
      </c>
      <c r="G13" t="s">
        <v>116</v>
      </c>
    </row>
    <row r="14" spans="1:7">
      <c r="A14" t="s">
        <v>35</v>
      </c>
      <c r="B14" s="1" t="s">
        <v>76</v>
      </c>
      <c r="C14">
        <v>174</v>
      </c>
      <c r="D14">
        <f t="shared" si="0"/>
        <v>5.1590552992145291</v>
      </c>
      <c r="E14" t="str">
        <f t="shared" si="1"/>
        <v>1997-2008</v>
      </c>
      <c r="F14">
        <v>4</v>
      </c>
      <c r="G14" t="s">
        <v>116</v>
      </c>
    </row>
    <row r="15" spans="1:7">
      <c r="A15" t="s">
        <v>37</v>
      </c>
      <c r="B15" s="1" t="s">
        <v>77</v>
      </c>
      <c r="C15">
        <v>146</v>
      </c>
      <c r="D15">
        <f t="shared" si="0"/>
        <v>4.9836066217083363</v>
      </c>
      <c r="E15" t="str">
        <f t="shared" si="1"/>
        <v>1997-2008</v>
      </c>
      <c r="F15">
        <v>5</v>
      </c>
      <c r="G15" t="s">
        <v>116</v>
      </c>
    </row>
    <row r="16" spans="1:7">
      <c r="A16" t="s">
        <v>39</v>
      </c>
      <c r="B16" s="1" t="s">
        <v>78</v>
      </c>
      <c r="C16">
        <v>56</v>
      </c>
      <c r="D16">
        <f t="shared" si="0"/>
        <v>4.0253516907351496</v>
      </c>
      <c r="E16" t="str">
        <f t="shared" si="1"/>
        <v>1997-2008</v>
      </c>
      <c r="F16">
        <v>6</v>
      </c>
      <c r="G16" t="s">
        <v>116</v>
      </c>
    </row>
    <row r="17" spans="1:7">
      <c r="A17" t="s">
        <v>41</v>
      </c>
      <c r="B17" s="1" t="s">
        <v>79</v>
      </c>
      <c r="C17">
        <v>182</v>
      </c>
      <c r="D17">
        <f t="shared" si="0"/>
        <v>5.2040066870767951</v>
      </c>
      <c r="E17" t="str">
        <f t="shared" si="1"/>
        <v>1997-2008</v>
      </c>
      <c r="F17">
        <v>7</v>
      </c>
      <c r="G17" t="s">
        <v>116</v>
      </c>
    </row>
    <row r="18" spans="1:7">
      <c r="A18" t="s">
        <v>43</v>
      </c>
      <c r="B18" s="1" t="s">
        <v>80</v>
      </c>
      <c r="C18">
        <v>3</v>
      </c>
      <c r="D18">
        <f t="shared" si="0"/>
        <v>1.0986122886681098</v>
      </c>
      <c r="E18" t="str">
        <f t="shared" si="1"/>
        <v>1997-2008</v>
      </c>
      <c r="F18">
        <v>8</v>
      </c>
      <c r="G18" t="s">
        <v>116</v>
      </c>
    </row>
    <row r="19" spans="1:7">
      <c r="A19" t="s">
        <v>45</v>
      </c>
      <c r="B19" s="1" t="s">
        <v>81</v>
      </c>
      <c r="C19">
        <v>44</v>
      </c>
      <c r="D19">
        <f t="shared" si="0"/>
        <v>3.784189633918261</v>
      </c>
      <c r="E19" t="str">
        <f t="shared" si="1"/>
        <v>1997-2008</v>
      </c>
      <c r="F19">
        <v>9</v>
      </c>
      <c r="G19" t="s">
        <v>116</v>
      </c>
    </row>
    <row r="20" spans="1:7">
      <c r="A20" t="s">
        <v>47</v>
      </c>
      <c r="B20" s="2" t="s">
        <v>83</v>
      </c>
      <c r="C20">
        <v>114</v>
      </c>
      <c r="D20">
        <f t="shared" si="0"/>
        <v>4.7361984483944957</v>
      </c>
      <c r="E20" t="str">
        <f t="shared" si="1"/>
        <v>2009-2014</v>
      </c>
      <c r="F20">
        <v>0</v>
      </c>
      <c r="G20" t="s">
        <v>117</v>
      </c>
    </row>
    <row r="21" spans="1:7">
      <c r="A21" t="s">
        <v>49</v>
      </c>
      <c r="B21" s="2" t="s">
        <v>84</v>
      </c>
      <c r="C21">
        <v>25</v>
      </c>
      <c r="D21">
        <f t="shared" si="0"/>
        <v>3.2188758248682006</v>
      </c>
      <c r="E21" t="str">
        <f t="shared" si="1"/>
        <v>2009-2014</v>
      </c>
      <c r="F21">
        <v>1</v>
      </c>
      <c r="G21" t="s">
        <v>117</v>
      </c>
    </row>
    <row r="22" spans="1:7">
      <c r="A22" t="s">
        <v>51</v>
      </c>
      <c r="B22" s="2" t="s">
        <v>73</v>
      </c>
      <c r="C22">
        <v>47</v>
      </c>
      <c r="D22">
        <f t="shared" si="0"/>
        <v>3.8501476017100584</v>
      </c>
      <c r="E22" t="str">
        <f t="shared" si="1"/>
        <v>2009-2014</v>
      </c>
      <c r="F22">
        <v>10</v>
      </c>
      <c r="G22" t="s">
        <v>117</v>
      </c>
    </row>
    <row r="23" spans="1:7">
      <c r="A23" t="s">
        <v>53</v>
      </c>
      <c r="B23" s="2" t="s">
        <v>86</v>
      </c>
      <c r="C23">
        <v>3</v>
      </c>
      <c r="D23">
        <f t="shared" si="0"/>
        <v>1.0986122886681098</v>
      </c>
      <c r="E23" t="str">
        <f t="shared" si="1"/>
        <v>2009-2014</v>
      </c>
      <c r="F23">
        <v>11</v>
      </c>
      <c r="G23" t="s">
        <v>117</v>
      </c>
    </row>
    <row r="24" spans="1:7">
      <c r="A24" t="s">
        <v>55</v>
      </c>
      <c r="B24" s="2" t="s">
        <v>87</v>
      </c>
      <c r="C24">
        <v>3</v>
      </c>
      <c r="D24">
        <f t="shared" si="0"/>
        <v>1.0986122886681098</v>
      </c>
      <c r="E24" t="str">
        <f t="shared" si="1"/>
        <v>2009-2014</v>
      </c>
      <c r="F24">
        <v>13</v>
      </c>
      <c r="G24" t="s">
        <v>117</v>
      </c>
    </row>
    <row r="25" spans="1:7">
      <c r="A25" t="s">
        <v>57</v>
      </c>
      <c r="B25" s="2" t="s">
        <v>77</v>
      </c>
      <c r="C25">
        <v>124</v>
      </c>
      <c r="D25">
        <f t="shared" si="0"/>
        <v>4.8202815656050371</v>
      </c>
      <c r="E25" t="str">
        <f t="shared" si="1"/>
        <v>2009-2014</v>
      </c>
      <c r="F25">
        <v>14</v>
      </c>
      <c r="G25" t="s">
        <v>117</v>
      </c>
    </row>
    <row r="26" spans="1:7">
      <c r="A26" t="s">
        <v>59</v>
      </c>
      <c r="B26" s="2" t="s">
        <v>88</v>
      </c>
      <c r="C26">
        <v>3</v>
      </c>
      <c r="D26">
        <f t="shared" si="0"/>
        <v>1.0986122886681098</v>
      </c>
      <c r="E26" t="str">
        <f t="shared" si="1"/>
        <v>2009-2014</v>
      </c>
      <c r="F26">
        <v>15</v>
      </c>
      <c r="G26" t="s">
        <v>117</v>
      </c>
    </row>
    <row r="27" spans="1:7">
      <c r="A27" t="s">
        <v>12</v>
      </c>
      <c r="B27" s="2" t="s">
        <v>89</v>
      </c>
      <c r="C27">
        <v>2</v>
      </c>
      <c r="D27">
        <f t="shared" si="0"/>
        <v>0.69314718055994529</v>
      </c>
      <c r="E27" t="str">
        <f t="shared" si="1"/>
        <v>2009-2014</v>
      </c>
      <c r="F27">
        <v>2</v>
      </c>
      <c r="G27" t="s">
        <v>117</v>
      </c>
    </row>
    <row r="28" spans="1:7">
      <c r="A28" t="s">
        <v>14</v>
      </c>
      <c r="B28" s="2" t="s">
        <v>90</v>
      </c>
      <c r="C28">
        <v>6</v>
      </c>
      <c r="D28">
        <f t="shared" si="0"/>
        <v>1.791759469228055</v>
      </c>
      <c r="E28" t="str">
        <f t="shared" si="1"/>
        <v>2009-2014</v>
      </c>
      <c r="F28">
        <v>3</v>
      </c>
      <c r="G28" t="s">
        <v>117</v>
      </c>
    </row>
    <row r="29" spans="1:7">
      <c r="A29" t="s">
        <v>16</v>
      </c>
      <c r="B29" s="2" t="s">
        <v>91</v>
      </c>
      <c r="C29">
        <v>54</v>
      </c>
      <c r="D29">
        <f t="shared" si="0"/>
        <v>3.9889840465642745</v>
      </c>
      <c r="E29" t="str">
        <f t="shared" si="1"/>
        <v>2009-2014</v>
      </c>
      <c r="F29">
        <v>5</v>
      </c>
      <c r="G29" t="s">
        <v>117</v>
      </c>
    </row>
    <row r="30" spans="1:7">
      <c r="A30" t="s">
        <v>18</v>
      </c>
      <c r="B30" s="2" t="s">
        <v>92</v>
      </c>
      <c r="C30">
        <v>11</v>
      </c>
      <c r="D30">
        <f t="shared" ref="D30:D62" si="2">LN(C30)</f>
        <v>2.3978952727983707</v>
      </c>
      <c r="E30" t="str">
        <f t="shared" si="1"/>
        <v>2009-2014</v>
      </c>
      <c r="F30">
        <v>6</v>
      </c>
      <c r="G30" t="s">
        <v>117</v>
      </c>
    </row>
    <row r="31" spans="1:7">
      <c r="A31" t="s">
        <v>20</v>
      </c>
      <c r="B31" s="2" t="s">
        <v>93</v>
      </c>
      <c r="C31">
        <v>31</v>
      </c>
      <c r="D31">
        <f t="shared" si="2"/>
        <v>3.4339872044851463</v>
      </c>
      <c r="E31" t="str">
        <f t="shared" si="1"/>
        <v>2009-2014</v>
      </c>
      <c r="F31">
        <v>7</v>
      </c>
      <c r="G31" t="s">
        <v>117</v>
      </c>
    </row>
    <row r="32" spans="1:7">
      <c r="A32" t="s">
        <v>22</v>
      </c>
      <c r="B32" s="2" t="s">
        <v>94</v>
      </c>
      <c r="C32">
        <v>4</v>
      </c>
      <c r="D32">
        <f t="shared" si="2"/>
        <v>1.3862943611198906</v>
      </c>
      <c r="E32" t="str">
        <f t="shared" si="1"/>
        <v>2009-2014</v>
      </c>
      <c r="F32">
        <v>8</v>
      </c>
      <c r="G32" t="s">
        <v>117</v>
      </c>
    </row>
    <row r="33" spans="1:7">
      <c r="A33" t="s">
        <v>24</v>
      </c>
      <c r="B33" s="2" t="s">
        <v>79</v>
      </c>
      <c r="C33">
        <v>79</v>
      </c>
      <c r="D33">
        <f t="shared" si="2"/>
        <v>4.3694478524670215</v>
      </c>
      <c r="E33" t="str">
        <f t="shared" si="1"/>
        <v>2009-2014</v>
      </c>
      <c r="F33">
        <v>9</v>
      </c>
      <c r="G33" t="s">
        <v>117</v>
      </c>
    </row>
    <row r="34" spans="1:7">
      <c r="A34" t="s">
        <v>26</v>
      </c>
      <c r="B34" s="3" t="s">
        <v>83</v>
      </c>
      <c r="C34">
        <v>81</v>
      </c>
      <c r="D34">
        <f t="shared" si="2"/>
        <v>4.3944491546724391</v>
      </c>
      <c r="E34" t="str">
        <f t="shared" ref="E34:E62" si="3">MID(A34,1,9)</f>
        <v>2015-2019</v>
      </c>
      <c r="F34">
        <v>0</v>
      </c>
      <c r="G34" t="s">
        <v>118</v>
      </c>
    </row>
    <row r="35" spans="1:7">
      <c r="A35" t="s">
        <v>28</v>
      </c>
      <c r="B35" s="3" t="s">
        <v>120</v>
      </c>
      <c r="C35">
        <v>4</v>
      </c>
      <c r="D35">
        <f t="shared" si="2"/>
        <v>1.3862943611198906</v>
      </c>
      <c r="E35" t="str">
        <f t="shared" si="3"/>
        <v>2015-2019</v>
      </c>
      <c r="F35">
        <v>1</v>
      </c>
      <c r="G35" t="s">
        <v>118</v>
      </c>
    </row>
    <row r="36" spans="1:7">
      <c r="A36" t="s">
        <v>30</v>
      </c>
      <c r="B36" s="3" t="s">
        <v>73</v>
      </c>
      <c r="C36">
        <v>48</v>
      </c>
      <c r="D36">
        <f t="shared" si="2"/>
        <v>3.8712010109078911</v>
      </c>
      <c r="E36" t="str">
        <f t="shared" si="3"/>
        <v>2015-2019</v>
      </c>
      <c r="F36">
        <v>10</v>
      </c>
      <c r="G36" t="s">
        <v>118</v>
      </c>
    </row>
    <row r="37" spans="1:7">
      <c r="A37" t="s">
        <v>32</v>
      </c>
      <c r="B37" s="3" t="s">
        <v>95</v>
      </c>
      <c r="C37">
        <v>9</v>
      </c>
      <c r="D37">
        <f t="shared" si="2"/>
        <v>2.1972245773362196</v>
      </c>
      <c r="E37" t="str">
        <f t="shared" si="3"/>
        <v>2015-2019</v>
      </c>
      <c r="F37">
        <v>11</v>
      </c>
      <c r="G37" t="s">
        <v>118</v>
      </c>
    </row>
    <row r="38" spans="1:7">
      <c r="A38" t="s">
        <v>34</v>
      </c>
      <c r="B38" s="3" t="s">
        <v>96</v>
      </c>
      <c r="C38">
        <v>22</v>
      </c>
      <c r="D38">
        <f t="shared" si="2"/>
        <v>3.0910424533583161</v>
      </c>
      <c r="E38" t="str">
        <f t="shared" si="3"/>
        <v>2015-2019</v>
      </c>
      <c r="F38">
        <v>12</v>
      </c>
      <c r="G38" t="s">
        <v>118</v>
      </c>
    </row>
    <row r="39" spans="1:7">
      <c r="A39" t="s">
        <v>36</v>
      </c>
      <c r="B39" s="3" t="s">
        <v>79</v>
      </c>
      <c r="C39">
        <v>90</v>
      </c>
      <c r="D39">
        <f t="shared" si="2"/>
        <v>4.499809670330265</v>
      </c>
      <c r="E39" t="str">
        <f t="shared" si="3"/>
        <v>2015-2019</v>
      </c>
      <c r="F39">
        <v>2</v>
      </c>
      <c r="G39" t="s">
        <v>118</v>
      </c>
    </row>
    <row r="40" spans="1:7">
      <c r="A40" t="s">
        <v>38</v>
      </c>
      <c r="B40" s="3" t="s">
        <v>97</v>
      </c>
      <c r="C40">
        <v>2</v>
      </c>
      <c r="D40">
        <f t="shared" si="2"/>
        <v>0.69314718055994529</v>
      </c>
      <c r="E40" t="str">
        <f t="shared" si="3"/>
        <v>2015-2019</v>
      </c>
      <c r="F40">
        <v>4</v>
      </c>
      <c r="G40" t="s">
        <v>118</v>
      </c>
    </row>
    <row r="41" spans="1:7">
      <c r="A41" t="s">
        <v>40</v>
      </c>
      <c r="B41" s="3" t="s">
        <v>98</v>
      </c>
      <c r="C41">
        <v>48</v>
      </c>
      <c r="D41">
        <f t="shared" si="2"/>
        <v>3.8712010109078911</v>
      </c>
      <c r="E41" t="str">
        <f t="shared" si="3"/>
        <v>2015-2019</v>
      </c>
      <c r="F41">
        <v>5</v>
      </c>
      <c r="G41" t="s">
        <v>118</v>
      </c>
    </row>
    <row r="42" spans="1:7">
      <c r="A42" t="s">
        <v>42</v>
      </c>
      <c r="B42" s="3" t="s">
        <v>99</v>
      </c>
      <c r="C42">
        <v>33</v>
      </c>
      <c r="D42">
        <f t="shared" si="2"/>
        <v>3.4965075614664802</v>
      </c>
      <c r="E42" t="str">
        <f t="shared" si="3"/>
        <v>2015-2019</v>
      </c>
      <c r="F42">
        <v>6</v>
      </c>
      <c r="G42" t="s">
        <v>118</v>
      </c>
    </row>
    <row r="43" spans="1:7">
      <c r="A43" t="s">
        <v>44</v>
      </c>
      <c r="B43" s="3" t="s">
        <v>100</v>
      </c>
      <c r="C43">
        <v>9</v>
      </c>
      <c r="D43">
        <f t="shared" si="2"/>
        <v>2.1972245773362196</v>
      </c>
      <c r="E43" t="str">
        <f t="shared" si="3"/>
        <v>2015-2019</v>
      </c>
      <c r="F43">
        <v>7</v>
      </c>
      <c r="G43" t="s">
        <v>118</v>
      </c>
    </row>
    <row r="44" spans="1:7">
      <c r="A44" t="s">
        <v>46</v>
      </c>
      <c r="B44" s="3" t="s">
        <v>101</v>
      </c>
      <c r="C44">
        <v>5</v>
      </c>
      <c r="D44">
        <f t="shared" si="2"/>
        <v>1.6094379124341003</v>
      </c>
      <c r="E44" t="str">
        <f t="shared" si="3"/>
        <v>2015-2019</v>
      </c>
      <c r="F44">
        <v>9</v>
      </c>
      <c r="G44" t="s">
        <v>118</v>
      </c>
    </row>
    <row r="45" spans="1:7">
      <c r="A45" t="s">
        <v>48</v>
      </c>
      <c r="B45" s="4" t="s">
        <v>73</v>
      </c>
      <c r="C45">
        <v>31</v>
      </c>
      <c r="D45">
        <f t="shared" si="2"/>
        <v>3.4339872044851463</v>
      </c>
      <c r="E45" t="str">
        <f t="shared" si="3"/>
        <v>2020-2023</v>
      </c>
      <c r="F45">
        <v>0</v>
      </c>
      <c r="G45" t="s">
        <v>119</v>
      </c>
    </row>
    <row r="46" spans="1:7">
      <c r="A46" t="s">
        <v>50</v>
      </c>
      <c r="B46" s="4" t="s">
        <v>102</v>
      </c>
      <c r="C46">
        <v>14</v>
      </c>
      <c r="D46">
        <f t="shared" si="2"/>
        <v>2.6390573296152584</v>
      </c>
      <c r="E46" t="str">
        <f t="shared" si="3"/>
        <v>2020-2023</v>
      </c>
      <c r="F46">
        <v>1</v>
      </c>
      <c r="G46" t="s">
        <v>119</v>
      </c>
    </row>
    <row r="47" spans="1:7">
      <c r="A47" t="s">
        <v>52</v>
      </c>
      <c r="B47" s="4" t="s">
        <v>105</v>
      </c>
      <c r="C47">
        <v>36</v>
      </c>
      <c r="D47">
        <f t="shared" si="2"/>
        <v>3.5835189384561099</v>
      </c>
      <c r="E47" t="str">
        <f t="shared" si="3"/>
        <v>2020-2023</v>
      </c>
      <c r="F47">
        <v>10</v>
      </c>
      <c r="G47" t="s">
        <v>119</v>
      </c>
    </row>
    <row r="48" spans="1:7">
      <c r="A48" t="s">
        <v>54</v>
      </c>
      <c r="B48" s="4" t="s">
        <v>110</v>
      </c>
      <c r="C48">
        <v>11</v>
      </c>
      <c r="D48">
        <f t="shared" si="2"/>
        <v>2.3978952727983707</v>
      </c>
      <c r="E48" t="str">
        <f t="shared" si="3"/>
        <v>2020-2023</v>
      </c>
      <c r="F48">
        <v>11</v>
      </c>
      <c r="G48" t="s">
        <v>119</v>
      </c>
    </row>
    <row r="49" spans="1:7">
      <c r="A49" t="s">
        <v>56</v>
      </c>
      <c r="B49" s="4" t="s">
        <v>90</v>
      </c>
      <c r="C49">
        <v>5</v>
      </c>
      <c r="D49">
        <f t="shared" si="2"/>
        <v>1.6094379124341003</v>
      </c>
      <c r="E49" t="str">
        <f t="shared" si="3"/>
        <v>2020-2023</v>
      </c>
      <c r="F49">
        <v>12</v>
      </c>
      <c r="G49" t="s">
        <v>119</v>
      </c>
    </row>
    <row r="50" spans="1:7">
      <c r="A50" t="s">
        <v>58</v>
      </c>
      <c r="B50" s="4" t="s">
        <v>81</v>
      </c>
      <c r="C50">
        <v>7</v>
      </c>
      <c r="D50">
        <f t="shared" si="2"/>
        <v>1.9459101490553132</v>
      </c>
      <c r="E50" t="str">
        <f t="shared" si="3"/>
        <v>2020-2023</v>
      </c>
      <c r="F50">
        <v>14</v>
      </c>
      <c r="G50" t="s">
        <v>119</v>
      </c>
    </row>
    <row r="51" spans="1:7">
      <c r="A51" t="s">
        <v>60</v>
      </c>
      <c r="B51" s="4" t="s">
        <v>111</v>
      </c>
      <c r="C51">
        <v>16</v>
      </c>
      <c r="D51">
        <f>LN(C51)</f>
        <v>2.7725887222397811</v>
      </c>
      <c r="E51" t="str">
        <f t="shared" si="3"/>
        <v>2020-2023</v>
      </c>
      <c r="F51">
        <v>15</v>
      </c>
      <c r="G51" t="s">
        <v>119</v>
      </c>
    </row>
    <row r="52" spans="1:7">
      <c r="A52" t="s">
        <v>0</v>
      </c>
      <c r="B52" s="4" t="s">
        <v>112</v>
      </c>
      <c r="C52">
        <v>2</v>
      </c>
      <c r="D52">
        <f t="shared" si="2"/>
        <v>0.69314718055994529</v>
      </c>
      <c r="E52" t="str">
        <f t="shared" si="3"/>
        <v>2020-2023</v>
      </c>
      <c r="F52">
        <v>16</v>
      </c>
      <c r="G52" t="s">
        <v>119</v>
      </c>
    </row>
    <row r="53" spans="1:7">
      <c r="A53" t="s">
        <v>1</v>
      </c>
      <c r="B53" s="4" t="s">
        <v>83</v>
      </c>
      <c r="C53">
        <v>51</v>
      </c>
      <c r="D53">
        <f t="shared" si="2"/>
        <v>3.9318256327243257</v>
      </c>
      <c r="E53" t="str">
        <f t="shared" si="3"/>
        <v>2020-2023</v>
      </c>
      <c r="F53">
        <v>17</v>
      </c>
      <c r="G53" t="s">
        <v>119</v>
      </c>
    </row>
    <row r="54" spans="1:7">
      <c r="A54" t="s">
        <v>2</v>
      </c>
      <c r="B54" s="4" t="s">
        <v>113</v>
      </c>
      <c r="C54">
        <v>3</v>
      </c>
      <c r="D54">
        <f t="shared" si="2"/>
        <v>1.0986122886681098</v>
      </c>
      <c r="E54" t="str">
        <f t="shared" si="3"/>
        <v>2020-2023</v>
      </c>
      <c r="F54">
        <v>18</v>
      </c>
      <c r="G54" t="s">
        <v>119</v>
      </c>
    </row>
    <row r="55" spans="1:7">
      <c r="A55" t="s">
        <v>3</v>
      </c>
      <c r="B55" s="4" t="s">
        <v>114</v>
      </c>
      <c r="C55">
        <v>19</v>
      </c>
      <c r="D55">
        <f t="shared" si="2"/>
        <v>2.9444389791664403</v>
      </c>
      <c r="E55" t="str">
        <f t="shared" si="3"/>
        <v>2020-2023</v>
      </c>
      <c r="F55">
        <v>19</v>
      </c>
      <c r="G55" t="s">
        <v>119</v>
      </c>
    </row>
    <row r="56" spans="1:7">
      <c r="A56" t="s">
        <v>4</v>
      </c>
      <c r="B56" s="4" t="s">
        <v>103</v>
      </c>
      <c r="C56">
        <v>3</v>
      </c>
      <c r="D56">
        <f t="shared" si="2"/>
        <v>1.0986122886681098</v>
      </c>
      <c r="E56" t="str">
        <f t="shared" si="3"/>
        <v>2020-2023</v>
      </c>
      <c r="F56">
        <v>2</v>
      </c>
      <c r="G56" t="s">
        <v>119</v>
      </c>
    </row>
    <row r="57" spans="1:7">
      <c r="A57" t="s">
        <v>5</v>
      </c>
      <c r="B57" s="4" t="s">
        <v>104</v>
      </c>
      <c r="C57">
        <v>7</v>
      </c>
      <c r="D57">
        <f t="shared" si="2"/>
        <v>1.9459101490553132</v>
      </c>
      <c r="E57" t="str">
        <f t="shared" si="3"/>
        <v>2020-2023</v>
      </c>
      <c r="F57">
        <v>4</v>
      </c>
      <c r="G57" t="s">
        <v>119</v>
      </c>
    </row>
    <row r="58" spans="1:7">
      <c r="A58" t="s">
        <v>6</v>
      </c>
      <c r="B58" s="4" t="s">
        <v>106</v>
      </c>
      <c r="C58">
        <v>17</v>
      </c>
      <c r="D58">
        <f t="shared" si="2"/>
        <v>2.8332133440562162</v>
      </c>
      <c r="E58" t="str">
        <f t="shared" si="3"/>
        <v>2020-2023</v>
      </c>
      <c r="F58">
        <v>5</v>
      </c>
      <c r="G58" t="s">
        <v>119</v>
      </c>
    </row>
    <row r="59" spans="1:7">
      <c r="A59" t="s">
        <v>7</v>
      </c>
      <c r="B59" s="4" t="s">
        <v>107</v>
      </c>
      <c r="C59">
        <v>4</v>
      </c>
      <c r="D59">
        <f t="shared" si="2"/>
        <v>1.3862943611198906</v>
      </c>
      <c r="E59" t="str">
        <f t="shared" si="3"/>
        <v>2020-2023</v>
      </c>
      <c r="F59">
        <v>6</v>
      </c>
      <c r="G59" t="s">
        <v>119</v>
      </c>
    </row>
    <row r="60" spans="1:7">
      <c r="A60" t="s">
        <v>8</v>
      </c>
      <c r="B60" s="4" t="s">
        <v>108</v>
      </c>
      <c r="C60">
        <v>3</v>
      </c>
      <c r="D60">
        <f t="shared" si="2"/>
        <v>1.0986122886681098</v>
      </c>
      <c r="E60" t="str">
        <f t="shared" si="3"/>
        <v>2020-2023</v>
      </c>
      <c r="F60">
        <v>7</v>
      </c>
      <c r="G60" t="s">
        <v>119</v>
      </c>
    </row>
    <row r="61" spans="1:7">
      <c r="A61" t="s">
        <v>9</v>
      </c>
      <c r="B61" s="4" t="s">
        <v>77</v>
      </c>
      <c r="C61">
        <v>69</v>
      </c>
      <c r="D61">
        <f t="shared" si="2"/>
        <v>4.2341065045972597</v>
      </c>
      <c r="E61" t="str">
        <f t="shared" si="3"/>
        <v>2020-2023</v>
      </c>
      <c r="F61">
        <v>8</v>
      </c>
      <c r="G61" t="s">
        <v>119</v>
      </c>
    </row>
    <row r="62" spans="1:7">
      <c r="A62" t="s">
        <v>10</v>
      </c>
      <c r="B62" s="4" t="s">
        <v>109</v>
      </c>
      <c r="C62">
        <v>15</v>
      </c>
      <c r="D62">
        <f t="shared" si="2"/>
        <v>2.7080502011022101</v>
      </c>
      <c r="E62" t="str">
        <f t="shared" si="3"/>
        <v>2020-2023</v>
      </c>
      <c r="F62">
        <v>9</v>
      </c>
      <c r="G62" t="s">
        <v>119</v>
      </c>
    </row>
  </sheetData>
  <autoFilter ref="A1:E1">
    <sortState ref="A2:E62">
      <sortCondition ref="E1:E6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Kullanıcısı</cp:lastModifiedBy>
  <dcterms:created xsi:type="dcterms:W3CDTF">2024-02-01T09:40:44Z</dcterms:created>
  <dcterms:modified xsi:type="dcterms:W3CDTF">2024-02-02T00:49:57Z</dcterms:modified>
</cp:coreProperties>
</file>