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course\S2\Q2\agent based modeling\final project\model\github\SEN1211-group5\Data Files\"/>
    </mc:Choice>
  </mc:AlternateContent>
  <xr:revisionPtr revIDLastSave="0" documentId="13_ncr:1_{9BB350D6-F86B-4B63-AA95-6D7A9C0514CB}" xr6:coauthVersionLast="47" xr6:coauthVersionMax="47" xr10:uidLastSave="{00000000-0000-0000-0000-000000000000}"/>
  <bookViews>
    <workbookView xWindow="-98" yWindow="-98" windowWidth="20715" windowHeight="13155" activeTab="3" xr2:uid="{4BD16997-7691-43B8-9BA7-0FE4E4FEADE7}"/>
  </bookViews>
  <sheets>
    <sheet name="Sheet1" sheetId="1" r:id="rId1"/>
    <sheet name="33 each multiple runs" sheetId="7" r:id="rId2"/>
    <sheet name="no policy multiple runs" sheetId="9" r:id="rId3"/>
    <sheet name="50% compaign_overview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0" l="1"/>
  <c r="D16" i="10"/>
  <c r="C16" i="10"/>
  <c r="B16" i="10"/>
  <c r="A16" i="10"/>
  <c r="E15" i="10"/>
  <c r="D15" i="10"/>
  <c r="C15" i="10"/>
  <c r="B15" i="10"/>
  <c r="A15" i="10"/>
  <c r="E14" i="10"/>
  <c r="D14" i="10"/>
  <c r="C14" i="10"/>
  <c r="B14" i="10"/>
  <c r="A14" i="10"/>
  <c r="E13" i="10"/>
  <c r="D13" i="10"/>
  <c r="C13" i="10"/>
  <c r="B13" i="10"/>
  <c r="A13" i="10"/>
  <c r="E12" i="10"/>
  <c r="D12" i="10"/>
  <c r="C12" i="10"/>
  <c r="B12" i="10"/>
  <c r="A12" i="10"/>
  <c r="E11" i="10"/>
  <c r="D11" i="10"/>
  <c r="C11" i="10"/>
  <c r="B11" i="10"/>
  <c r="A11" i="10"/>
  <c r="E10" i="10"/>
  <c r="D10" i="10"/>
  <c r="C10" i="10"/>
  <c r="B10" i="10"/>
  <c r="A10" i="10"/>
  <c r="E9" i="10"/>
  <c r="D9" i="10"/>
  <c r="C9" i="10"/>
  <c r="B9" i="10"/>
  <c r="A9" i="10"/>
  <c r="E8" i="10"/>
  <c r="D8" i="10"/>
  <c r="C8" i="10"/>
  <c r="B8" i="10"/>
  <c r="A8" i="10"/>
  <c r="E7" i="10"/>
  <c r="D7" i="10"/>
  <c r="C7" i="10"/>
  <c r="B7" i="10"/>
  <c r="A7" i="10"/>
  <c r="E6" i="10"/>
  <c r="D6" i="10"/>
  <c r="C6" i="10"/>
  <c r="B6" i="10"/>
  <c r="A6" i="10"/>
  <c r="E5" i="10"/>
  <c r="D5" i="10"/>
  <c r="C5" i="10"/>
  <c r="B5" i="10"/>
  <c r="A5" i="10"/>
  <c r="E4" i="10"/>
  <c r="D4" i="10"/>
  <c r="C4" i="10"/>
  <c r="B4" i="10"/>
  <c r="A4" i="10"/>
  <c r="E3" i="10"/>
  <c r="D3" i="10"/>
  <c r="C3" i="10"/>
  <c r="B3" i="10"/>
  <c r="A3" i="10"/>
  <c r="B20" i="9"/>
  <c r="E3" i="1" a="1"/>
  <c r="E3" i="1" s="1"/>
  <c r="D3" i="1" a="1"/>
  <c r="D3" i="1" s="1"/>
  <c r="B20" i="7"/>
  <c r="B32" i="7"/>
  <c r="B31" i="7"/>
  <c r="B30" i="7"/>
  <c r="B29" i="7"/>
  <c r="B28" i="7"/>
  <c r="B27" i="7"/>
  <c r="B26" i="7"/>
  <c r="B25" i="7"/>
  <c r="B24" i="7"/>
  <c r="B23" i="7"/>
  <c r="B22" i="7"/>
  <c r="B21" i="7"/>
  <c r="B19" i="7"/>
  <c r="B19" i="9"/>
  <c r="B2" i="9" a="1"/>
  <c r="B2" i="9" s="1"/>
  <c r="A2" i="9" a="1"/>
  <c r="A2" i="9" s="1"/>
  <c r="E2" i="9" a="1"/>
  <c r="E2" i="9" s="1"/>
  <c r="D2" i="9" a="1"/>
  <c r="D2" i="9" s="1"/>
  <c r="C2" i="9" a="1"/>
  <c r="C2" i="9" s="1"/>
  <c r="E2" i="7" a="1"/>
  <c r="E2" i="7" s="1"/>
  <c r="D2" i="7" a="1"/>
  <c r="D2" i="7" s="1"/>
  <c r="C2" i="7" a="1"/>
  <c r="C2" i="7" s="1"/>
  <c r="B2" i="7" a="1"/>
  <c r="B2" i="7" s="1"/>
  <c r="A2" i="7" a="1"/>
  <c r="A2" i="7" s="1"/>
  <c r="G3" i="10" l="1"/>
  <c r="A3" i="1" s="1"/>
  <c r="G9" i="10"/>
  <c r="A9" i="1" s="1"/>
  <c r="G6" i="10"/>
  <c r="A6" i="1" s="1"/>
  <c r="G15" i="10"/>
  <c r="A15" i="1" s="1"/>
  <c r="G14" i="10"/>
  <c r="A14" i="1" s="1"/>
  <c r="G8" i="10"/>
  <c r="A8" i="1" s="1"/>
  <c r="G11" i="10"/>
  <c r="A11" i="1" s="1"/>
  <c r="G16" i="10"/>
  <c r="A16" i="1" s="1"/>
  <c r="G4" i="10"/>
  <c r="A4" i="1" s="1"/>
  <c r="G5" i="10"/>
  <c r="A5" i="1" s="1"/>
  <c r="G12" i="10"/>
  <c r="A12" i="1" s="1"/>
  <c r="G13" i="10"/>
  <c r="A13" i="1" s="1"/>
  <c r="G10" i="10"/>
  <c r="A10" i="1" s="1"/>
  <c r="G7" i="10"/>
  <c r="A7" i="1" s="1"/>
  <c r="B26" i="9"/>
  <c r="B25" i="9"/>
  <c r="B24" i="9"/>
  <c r="B31" i="9"/>
  <c r="B23" i="9"/>
  <c r="B22" i="9"/>
  <c r="B30" i="9"/>
  <c r="B29" i="9"/>
  <c r="B21" i="9"/>
  <c r="B28" i="9"/>
  <c r="B32" i="9"/>
  <c r="B27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E15" i="7"/>
  <c r="E14" i="7"/>
  <c r="E13" i="7"/>
  <c r="E12" i="7"/>
  <c r="E11" i="7"/>
  <c r="E10" i="7"/>
  <c r="E9" i="7"/>
  <c r="E8" i="7"/>
  <c r="E7" i="7"/>
  <c r="E6" i="7"/>
  <c r="E5" i="7"/>
  <c r="E4" i="7"/>
  <c r="E3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<sst xmlns="http://schemas.openxmlformats.org/spreadsheetml/2006/main" count="89" uniqueCount="26">
  <si>
    <t>"total-recycle"</t>
  </si>
  <si>
    <t>pen down?</t>
  </si>
  <si>
    <t>color</t>
  </si>
  <si>
    <t>x</t>
  </si>
  <si>
    <t>y</t>
  </si>
  <si>
    <t>Campaign 50%</t>
  </si>
  <si>
    <t>Collection 50%</t>
  </si>
  <si>
    <t>Tech 50%</t>
  </si>
  <si>
    <t>33 each</t>
  </si>
  <si>
    <t>no policy</t>
  </si>
  <si>
    <t>JAS</t>
  </si>
  <si>
    <t>DAESHA</t>
  </si>
  <si>
    <t>WENHUI</t>
  </si>
  <si>
    <t>RUN 1</t>
  </si>
  <si>
    <t>RUN 2</t>
  </si>
  <si>
    <t>RUN 3</t>
  </si>
  <si>
    <t>RUN 4</t>
  </si>
  <si>
    <t>RUN 5</t>
  </si>
  <si>
    <t>run 1</t>
  </si>
  <si>
    <t>run 2</t>
  </si>
  <si>
    <t>run 3</t>
  </si>
  <si>
    <t>run 4</t>
  </si>
  <si>
    <t>run 5</t>
  </si>
  <si>
    <t>AVERAGED</t>
  </si>
  <si>
    <t>AVG</t>
  </si>
  <si>
    <t>50% compaign runs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</si>
</sst>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Collection 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Sheet1!$B$3:$B$16</c:f>
              <c:numCache>
                <c:formatCode>General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B-4077-BEC4-A05B1277C2EB}"/>
            </c:ext>
          </c:extLst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Tech 50%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Sheet1!$C$3:$C$16</c:f>
              <c:numCache>
                <c:formatCode>General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5B-4077-BEC4-A05B1277C2EB}"/>
            </c:ext>
          </c:extLst>
        </c:ser>
        <c:ser>
          <c:idx val="3"/>
          <c:order val="2"/>
          <c:tx>
            <c:strRef>
              <c:f>Sheet1!$A$2</c:f>
              <c:strCache>
                <c:ptCount val="1"/>
                <c:pt idx="0">
                  <c:v>Campaign 50%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Sheet1!$A$3:$A$16</c:f>
              <c:numCache>
                <c:formatCode>General</c:formatCode>
                <c:ptCount val="14"/>
                <c:pt idx="0">
                  <c:v>0</c:v>
                </c:pt>
                <c:pt idx="1">
                  <c:v>323.91378000000003</c:v>
                </c:pt>
                <c:pt idx="2">
                  <c:v>615.72155999999995</c:v>
                </c:pt>
                <c:pt idx="3">
                  <c:v>900.07990000000007</c:v>
                </c:pt>
                <c:pt idx="4">
                  <c:v>1206.5239999999999</c:v>
                </c:pt>
                <c:pt idx="5">
                  <c:v>1508.3888000000002</c:v>
                </c:pt>
                <c:pt idx="6">
                  <c:v>1817.9811999999997</c:v>
                </c:pt>
                <c:pt idx="7">
                  <c:v>2113.9548000000004</c:v>
                </c:pt>
                <c:pt idx="8">
                  <c:v>2415.2619999999997</c:v>
                </c:pt>
                <c:pt idx="9">
                  <c:v>2713.8082000000004</c:v>
                </c:pt>
                <c:pt idx="10">
                  <c:v>3002.2689999999998</c:v>
                </c:pt>
                <c:pt idx="11">
                  <c:v>3294.6436000000003</c:v>
                </c:pt>
                <c:pt idx="12">
                  <c:v>3573.2359999999999</c:v>
                </c:pt>
                <c:pt idx="13">
                  <c:v>3869.5522000000005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5B-4077-BEC4-A05B1277C2EB}"/>
            </c:ext>
          </c:extLst>
        </c:ser>
        <c:ser>
          <c:idx val="0"/>
          <c:order val="3"/>
          <c:tx>
            <c:strRef>
              <c:f>Sheet1!$D$2</c:f>
              <c:strCache>
                <c:ptCount val="1"/>
                <c:pt idx="0">
                  <c:v>33 each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Sheet1!$D$3:$D$16</c:f>
              <c:numCache>
                <c:formatCode>General</c:formatCode>
                <c:ptCount val="14"/>
                <c:pt idx="0">
                  <c:v>0</c:v>
                </c:pt>
                <c:pt idx="1">
                  <c:v>293.92013576671258</c:v>
                </c:pt>
                <c:pt idx="2">
                  <c:v>580.47123775508658</c:v>
                </c:pt>
                <c:pt idx="3">
                  <c:v>881.12238084144826</c:v>
                </c:pt>
                <c:pt idx="4">
                  <c:v>1173.991886857686</c:v>
                </c:pt>
                <c:pt idx="5">
                  <c:v>1462.4910897757698</c:v>
                </c:pt>
                <c:pt idx="6">
                  <c:v>1736.467052834246</c:v>
                </c:pt>
                <c:pt idx="7">
                  <c:v>1997.6077977179223</c:v>
                </c:pt>
                <c:pt idx="8">
                  <c:v>2292.6843652179755</c:v>
                </c:pt>
                <c:pt idx="9">
                  <c:v>2583.0404141437321</c:v>
                </c:pt>
                <c:pt idx="10">
                  <c:v>2879.5223033764678</c:v>
                </c:pt>
                <c:pt idx="11">
                  <c:v>3162.1970239508382</c:v>
                </c:pt>
                <c:pt idx="12">
                  <c:v>3430.0269827602838</c:v>
                </c:pt>
                <c:pt idx="13">
                  <c:v>3716.2486290872016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5B-4077-BEC4-A05B1277C2EB}"/>
            </c:ext>
          </c:extLst>
        </c:ser>
        <c:ser>
          <c:idx val="4"/>
          <c:order val="4"/>
          <c:tx>
            <c:strRef>
              <c:f>Sheet1!$E$2</c:f>
              <c:strCache>
                <c:ptCount val="1"/>
                <c:pt idx="0">
                  <c:v>no policy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Sheet1!$E$3:$E$16</c:f>
              <c:numCache>
                <c:formatCode>General</c:formatCode>
                <c:ptCount val="14"/>
                <c:pt idx="0">
                  <c:v>0</c:v>
                </c:pt>
                <c:pt idx="1">
                  <c:v>389.76102129297459</c:v>
                </c:pt>
                <c:pt idx="2">
                  <c:v>788.49116183250919</c:v>
                </c:pt>
                <c:pt idx="3">
                  <c:v>1158.2728321349218</c:v>
                </c:pt>
                <c:pt idx="4">
                  <c:v>1521.492408090834</c:v>
                </c:pt>
                <c:pt idx="5">
                  <c:v>1881.669355119818</c:v>
                </c:pt>
                <c:pt idx="6">
                  <c:v>2265.3423840846563</c:v>
                </c:pt>
                <c:pt idx="7">
                  <c:v>2625.7351217642777</c:v>
                </c:pt>
                <c:pt idx="8">
                  <c:v>2997.2582025528036</c:v>
                </c:pt>
                <c:pt idx="9">
                  <c:v>3372.1812553317882</c:v>
                </c:pt>
                <c:pt idx="10">
                  <c:v>3738.7525159904135</c:v>
                </c:pt>
                <c:pt idx="11">
                  <c:v>4102.7998798681656</c:v>
                </c:pt>
                <c:pt idx="12">
                  <c:v>4456.7885311498003</c:v>
                </c:pt>
                <c:pt idx="13">
                  <c:v>4822.4987979346824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5B-4077-BEC4-A05B1277C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664015"/>
        <c:axId val="349665679"/>
      </c:lineChart>
      <c:catAx>
        <c:axId val="3496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9665679"/>
        <c:crosses val="autoZero"/>
        <c:auto val="1"/>
        <c:lblAlgn val="ctr"/>
        <c:lblOffset val="100"/>
        <c:noMultiLvlLbl val="0"/>
      </c:catAx>
      <c:valAx>
        <c:axId val="34966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9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22581</xdr:colOff>
      <xdr:row>0</xdr:row>
      <xdr:rowOff>165652</xdr:rowOff>
    </xdr:from>
    <xdr:to>
      <xdr:col>18</xdr:col>
      <xdr:colOff>155090</xdr:colOff>
      <xdr:row>28</xdr:row>
      <xdr:rowOff>59865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97E91-1B9D-4973-902A-11BD5C542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02BC-5B74-4F22-809F-0D4984C7C989}">
  <dimension ref="A1:E16"/>
  <sheetViews>
    <sheetView zoomScale="70" zoomScaleNormal="70" workbookViewId="0">
      <selection activeCell="C21" sqref="C21"/>
    </sheetView>
  </sheetViews>
  <sheetFormatPr defaultRowHeight="13.9" x14ac:dyDescent="0.4"/>
  <cols>
    <col min="1" max="1" width="12.86328125" bestFit="1" customWidth="1"/>
    <col min="2" max="2" width="13.1328125" bestFit="1" customWidth="1"/>
    <col min="3" max="3" width="8.46484375" bestFit="1" customWidth="1"/>
  </cols>
  <sheetData>
    <row r="1" spans="1:5" x14ac:dyDescent="0.4">
      <c r="A1" t="s">
        <v>12</v>
      </c>
      <c r="B1" t="s">
        <v>11</v>
      </c>
      <c r="C1" t="s">
        <v>11</v>
      </c>
      <c r="D1" t="s">
        <v>10</v>
      </c>
      <c r="E1" t="s">
        <v>10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>
        <f ca="1">'50% compaign_overview'!G3</f>
        <v>0</v>
      </c>
      <c r="D3" cm="1">
        <f t="array" ref="D3:D16">'33 each multiple runs'!B19:B32</f>
        <v>0</v>
      </c>
      <c r="E3" cm="1">
        <f t="array" ref="E3:E16">'no policy multiple runs'!B19:B32</f>
        <v>0</v>
      </c>
    </row>
    <row r="4" spans="1:5" x14ac:dyDescent="0.4">
      <c r="A4">
        <f ca="1">'50% compaign_overview'!G4</f>
        <v>323.91378000000003</v>
      </c>
      <c r="D4">
        <v>293.92013576671258</v>
      </c>
      <c r="E4">
        <v>389.76102129297459</v>
      </c>
    </row>
    <row r="5" spans="1:5" x14ac:dyDescent="0.4">
      <c r="A5">
        <f ca="1">'50% compaign_overview'!G5</f>
        <v>615.72155999999995</v>
      </c>
      <c r="D5">
        <v>580.47123775508658</v>
      </c>
      <c r="E5">
        <v>788.49116183250919</v>
      </c>
    </row>
    <row r="6" spans="1:5" x14ac:dyDescent="0.4">
      <c r="A6">
        <f ca="1">'50% compaign_overview'!G6</f>
        <v>900.07990000000007</v>
      </c>
      <c r="D6">
        <v>881.12238084144826</v>
      </c>
      <c r="E6">
        <v>1158.2728321349218</v>
      </c>
    </row>
    <row r="7" spans="1:5" x14ac:dyDescent="0.4">
      <c r="A7">
        <f ca="1">'50% compaign_overview'!G7</f>
        <v>1206.5239999999999</v>
      </c>
      <c r="D7">
        <v>1173.991886857686</v>
      </c>
      <c r="E7">
        <v>1521.492408090834</v>
      </c>
    </row>
    <row r="8" spans="1:5" x14ac:dyDescent="0.4">
      <c r="A8">
        <f ca="1">'50% compaign_overview'!G8</f>
        <v>1508.3888000000002</v>
      </c>
      <c r="D8">
        <v>1462.4910897757698</v>
      </c>
      <c r="E8">
        <v>1881.669355119818</v>
      </c>
    </row>
    <row r="9" spans="1:5" x14ac:dyDescent="0.4">
      <c r="A9">
        <f ca="1">'50% compaign_overview'!G9</f>
        <v>1817.9811999999997</v>
      </c>
      <c r="D9">
        <v>1736.467052834246</v>
      </c>
      <c r="E9">
        <v>2265.3423840846563</v>
      </c>
    </row>
    <row r="10" spans="1:5" x14ac:dyDescent="0.4">
      <c r="A10">
        <f ca="1">'50% compaign_overview'!G10</f>
        <v>2113.9548000000004</v>
      </c>
      <c r="D10">
        <v>1997.6077977179223</v>
      </c>
      <c r="E10">
        <v>2625.7351217642777</v>
      </c>
    </row>
    <row r="11" spans="1:5" x14ac:dyDescent="0.4">
      <c r="A11">
        <f ca="1">'50% compaign_overview'!G11</f>
        <v>2415.2619999999997</v>
      </c>
      <c r="D11">
        <v>2292.6843652179755</v>
      </c>
      <c r="E11">
        <v>2997.2582025528036</v>
      </c>
    </row>
    <row r="12" spans="1:5" x14ac:dyDescent="0.4">
      <c r="A12">
        <f ca="1">'50% compaign_overview'!G12</f>
        <v>2713.8082000000004</v>
      </c>
      <c r="D12">
        <v>2583.0404141437321</v>
      </c>
      <c r="E12">
        <v>3372.1812553317882</v>
      </c>
    </row>
    <row r="13" spans="1:5" x14ac:dyDescent="0.4">
      <c r="A13">
        <f ca="1">'50% compaign_overview'!G13</f>
        <v>3002.2689999999998</v>
      </c>
      <c r="D13">
        <v>2879.5223033764678</v>
      </c>
      <c r="E13">
        <v>3738.7525159904135</v>
      </c>
    </row>
    <row r="14" spans="1:5" x14ac:dyDescent="0.4">
      <c r="A14">
        <f ca="1">'50% compaign_overview'!G14</f>
        <v>3294.6436000000003</v>
      </c>
      <c r="D14">
        <v>3162.1970239508382</v>
      </c>
      <c r="E14">
        <v>4102.7998798681656</v>
      </c>
    </row>
    <row r="15" spans="1:5" x14ac:dyDescent="0.4">
      <c r="A15">
        <f ca="1">'50% compaign_overview'!G15</f>
        <v>3573.2359999999999</v>
      </c>
      <c r="D15">
        <v>3430.0269827602838</v>
      </c>
      <c r="E15">
        <v>4456.7885311498003</v>
      </c>
    </row>
    <row r="16" spans="1:5" x14ac:dyDescent="0.4">
      <c r="A16">
        <f ca="1">'50% compaign_overview'!G16</f>
        <v>3869.5522000000005</v>
      </c>
      <c r="D16">
        <v>3716.2486290872016</v>
      </c>
      <c r="E16">
        <v>4822.4987979346824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8E54-7683-4E24-A8BC-C43FE1935149}">
  <dimension ref="A1:Z213"/>
  <sheetViews>
    <sheetView topLeftCell="J181" workbookViewId="0">
      <selection activeCell="B21" sqref="B21"/>
    </sheetView>
  </sheetViews>
  <sheetFormatPr defaultRowHeight="13.9" x14ac:dyDescent="0.4"/>
  <sheetData>
    <row r="1" spans="1:26" x14ac:dyDescent="0.4">
      <c r="A1" t="s">
        <v>18</v>
      </c>
      <c r="B1" t="s">
        <v>19</v>
      </c>
      <c r="C1" t="s">
        <v>20</v>
      </c>
      <c r="D1" t="s">
        <v>21</v>
      </c>
      <c r="E1" t="s">
        <v>22</v>
      </c>
      <c r="G1" s="2" t="s">
        <v>13</v>
      </c>
      <c r="H1" s="2"/>
      <c r="I1" s="2"/>
      <c r="J1" s="2"/>
      <c r="K1" s="2" t="s">
        <v>14</v>
      </c>
      <c r="L1" s="2"/>
      <c r="M1" s="2"/>
      <c r="N1" s="2"/>
      <c r="O1" s="2" t="s">
        <v>15</v>
      </c>
      <c r="P1" s="2"/>
      <c r="Q1" s="2"/>
      <c r="R1" s="2"/>
      <c r="S1" s="2" t="s">
        <v>16</v>
      </c>
      <c r="T1" s="2"/>
      <c r="U1" s="2"/>
      <c r="V1" s="2"/>
      <c r="W1" s="2" t="s">
        <v>17</v>
      </c>
      <c r="X1" s="2"/>
      <c r="Y1" s="2"/>
      <c r="Z1" s="2"/>
    </row>
    <row r="2" spans="1:26" x14ac:dyDescent="0.4">
      <c r="A2" cm="1">
        <f t="array" ref="A2:A15">_xlfn.UNIQUE(H4:H213)</f>
        <v>0</v>
      </c>
      <c r="B2" cm="1">
        <f t="array" ref="B2:B15">_xlfn.UNIQUE(L4:L213)</f>
        <v>0</v>
      </c>
      <c r="C2" cm="1">
        <f t="array" ref="C2:C15">_xlfn.UNIQUE(P4:P213)</f>
        <v>0</v>
      </c>
      <c r="D2" cm="1">
        <f t="array" ref="D2:D15">_xlfn.UNIQUE(T4:T213)</f>
        <v>0</v>
      </c>
      <c r="E2" cm="1">
        <f t="array" ref="E2:E15">_xlfn.UNIQUE(X4:X213)</f>
        <v>0</v>
      </c>
      <c r="G2" t="s">
        <v>0</v>
      </c>
      <c r="K2" t="s">
        <v>0</v>
      </c>
      <c r="O2" t="s">
        <v>0</v>
      </c>
      <c r="S2" t="s">
        <v>0</v>
      </c>
      <c r="W2" t="s">
        <v>0</v>
      </c>
    </row>
    <row r="3" spans="1:26" x14ac:dyDescent="0.4">
      <c r="A3">
        <v>311.67535364822101</v>
      </c>
      <c r="B3">
        <v>318.76626669244399</v>
      </c>
      <c r="C3">
        <v>295.16272610711201</v>
      </c>
      <c r="D3">
        <v>272.183789350099</v>
      </c>
      <c r="E3">
        <v>271.81254303568699</v>
      </c>
      <c r="G3" t="s">
        <v>3</v>
      </c>
      <c r="H3" t="s">
        <v>4</v>
      </c>
      <c r="I3" t="s">
        <v>2</v>
      </c>
      <c r="J3" t="s">
        <v>1</v>
      </c>
      <c r="K3" t="s">
        <v>3</v>
      </c>
      <c r="L3" t="s">
        <v>4</v>
      </c>
      <c r="M3" t="s">
        <v>2</v>
      </c>
      <c r="N3" t="s">
        <v>1</v>
      </c>
      <c r="O3" t="s">
        <v>3</v>
      </c>
      <c r="P3" t="s">
        <v>4</v>
      </c>
      <c r="Q3" t="s">
        <v>2</v>
      </c>
      <c r="R3" t="s">
        <v>1</v>
      </c>
      <c r="S3" t="s">
        <v>3</v>
      </c>
      <c r="T3" t="s">
        <v>4</v>
      </c>
      <c r="U3" t="s">
        <v>2</v>
      </c>
      <c r="V3" t="s">
        <v>1</v>
      </c>
      <c r="W3" t="s">
        <v>3</v>
      </c>
      <c r="X3" t="s">
        <v>4</v>
      </c>
      <c r="Y3" t="s">
        <v>2</v>
      </c>
      <c r="Z3" t="s">
        <v>1</v>
      </c>
    </row>
    <row r="4" spans="1:26" x14ac:dyDescent="0.4">
      <c r="A4">
        <v>538.98551549121498</v>
      </c>
      <c r="B4">
        <v>667.90050173032603</v>
      </c>
      <c r="C4">
        <v>561.40934955635396</v>
      </c>
      <c r="D4">
        <v>563.08322733560499</v>
      </c>
      <c r="E4">
        <v>570.97759466193304</v>
      </c>
      <c r="G4">
        <v>0</v>
      </c>
      <c r="H4">
        <v>0</v>
      </c>
      <c r="I4">
        <v>0</v>
      </c>
      <c r="J4" t="b">
        <v>1</v>
      </c>
      <c r="K4">
        <v>0</v>
      </c>
      <c r="L4">
        <v>0</v>
      </c>
      <c r="M4">
        <v>0</v>
      </c>
      <c r="N4" t="b">
        <v>1</v>
      </c>
      <c r="O4">
        <v>0</v>
      </c>
      <c r="P4">
        <v>0</v>
      </c>
      <c r="Q4">
        <v>0</v>
      </c>
      <c r="R4" t="b">
        <v>1</v>
      </c>
      <c r="S4">
        <v>0</v>
      </c>
      <c r="T4">
        <v>0</v>
      </c>
      <c r="U4">
        <v>0</v>
      </c>
      <c r="V4" t="b">
        <v>1</v>
      </c>
      <c r="W4">
        <v>0</v>
      </c>
      <c r="X4">
        <v>0</v>
      </c>
      <c r="Y4">
        <v>0</v>
      </c>
      <c r="Z4" t="b">
        <v>1</v>
      </c>
    </row>
    <row r="5" spans="1:26" x14ac:dyDescent="0.4">
      <c r="A5">
        <v>797.12037993941101</v>
      </c>
      <c r="B5">
        <v>1030.6698973243001</v>
      </c>
      <c r="C5">
        <v>814.11198652076098</v>
      </c>
      <c r="D5">
        <v>865.05924574976996</v>
      </c>
      <c r="E5">
        <v>898.65039467299903</v>
      </c>
      <c r="G5">
        <v>1</v>
      </c>
      <c r="H5">
        <v>0</v>
      </c>
      <c r="I5">
        <v>0</v>
      </c>
      <c r="J5" t="b">
        <v>1</v>
      </c>
      <c r="K5">
        <v>1</v>
      </c>
      <c r="L5">
        <v>0</v>
      </c>
      <c r="M5">
        <v>0</v>
      </c>
      <c r="N5" t="b">
        <v>1</v>
      </c>
      <c r="O5">
        <v>1</v>
      </c>
      <c r="P5">
        <v>0</v>
      </c>
      <c r="Q5">
        <v>0</v>
      </c>
      <c r="R5" t="b">
        <v>1</v>
      </c>
      <c r="S5">
        <v>1</v>
      </c>
      <c r="T5">
        <v>0</v>
      </c>
      <c r="U5">
        <v>0</v>
      </c>
      <c r="V5" t="b">
        <v>1</v>
      </c>
      <c r="W5">
        <v>1</v>
      </c>
      <c r="X5">
        <v>0</v>
      </c>
      <c r="Y5">
        <v>0</v>
      </c>
      <c r="Z5" t="b">
        <v>1</v>
      </c>
    </row>
    <row r="6" spans="1:26" x14ac:dyDescent="0.4">
      <c r="A6">
        <v>1064.8391838073501</v>
      </c>
      <c r="B6">
        <v>1331.5991600453999</v>
      </c>
      <c r="C6">
        <v>1091.0344890925101</v>
      </c>
      <c r="D6">
        <v>1152.3421578202201</v>
      </c>
      <c r="E6">
        <v>1230.14444352295</v>
      </c>
      <c r="G6">
        <v>2</v>
      </c>
      <c r="H6">
        <v>0</v>
      </c>
      <c r="I6">
        <v>0</v>
      </c>
      <c r="J6" t="b">
        <v>1</v>
      </c>
      <c r="K6">
        <v>2</v>
      </c>
      <c r="L6">
        <v>0</v>
      </c>
      <c r="M6">
        <v>0</v>
      </c>
      <c r="N6" t="b">
        <v>1</v>
      </c>
      <c r="O6">
        <v>2</v>
      </c>
      <c r="P6">
        <v>0</v>
      </c>
      <c r="Q6">
        <v>0</v>
      </c>
      <c r="R6" t="b">
        <v>1</v>
      </c>
      <c r="S6">
        <v>2</v>
      </c>
      <c r="T6">
        <v>0</v>
      </c>
      <c r="U6">
        <v>0</v>
      </c>
      <c r="V6" t="b">
        <v>1</v>
      </c>
      <c r="W6">
        <v>2</v>
      </c>
      <c r="X6">
        <v>0</v>
      </c>
      <c r="Y6">
        <v>0</v>
      </c>
      <c r="Z6" t="b">
        <v>1</v>
      </c>
    </row>
    <row r="7" spans="1:26" x14ac:dyDescent="0.4">
      <c r="A7">
        <v>1310.1051484434499</v>
      </c>
      <c r="B7">
        <v>1659.24276891963</v>
      </c>
      <c r="C7">
        <v>1360.82489495442</v>
      </c>
      <c r="D7">
        <v>1474.5225921604499</v>
      </c>
      <c r="E7">
        <v>1507.7600444008999</v>
      </c>
      <c r="G7">
        <v>3</v>
      </c>
      <c r="H7">
        <v>0</v>
      </c>
      <c r="I7">
        <v>0</v>
      </c>
      <c r="J7" t="b">
        <v>1</v>
      </c>
      <c r="K7">
        <v>3</v>
      </c>
      <c r="L7">
        <v>0</v>
      </c>
      <c r="M7">
        <v>0</v>
      </c>
      <c r="N7" t="b">
        <v>1</v>
      </c>
      <c r="O7">
        <v>3</v>
      </c>
      <c r="P7">
        <v>0</v>
      </c>
      <c r="Q7">
        <v>0</v>
      </c>
      <c r="R7" t="b">
        <v>1</v>
      </c>
      <c r="S7">
        <v>3</v>
      </c>
      <c r="T7">
        <v>0</v>
      </c>
      <c r="U7">
        <v>0</v>
      </c>
      <c r="V7" t="b">
        <v>1</v>
      </c>
      <c r="W7">
        <v>3</v>
      </c>
      <c r="X7">
        <v>0</v>
      </c>
      <c r="Y7">
        <v>0</v>
      </c>
      <c r="Z7" t="b">
        <v>1</v>
      </c>
    </row>
    <row r="8" spans="1:26" x14ac:dyDescent="0.4">
      <c r="A8">
        <v>1536.8623514964299</v>
      </c>
      <c r="B8">
        <v>1977.1516799349799</v>
      </c>
      <c r="C8">
        <v>1639.5697766969799</v>
      </c>
      <c r="D8">
        <v>1745.0368413429101</v>
      </c>
      <c r="E8">
        <v>1783.7146146999301</v>
      </c>
      <c r="G8">
        <v>4</v>
      </c>
      <c r="H8">
        <v>0</v>
      </c>
      <c r="I8">
        <v>0</v>
      </c>
      <c r="J8" t="b">
        <v>1</v>
      </c>
      <c r="K8">
        <v>4</v>
      </c>
      <c r="L8">
        <v>0</v>
      </c>
      <c r="M8">
        <v>0</v>
      </c>
      <c r="N8" t="b">
        <v>1</v>
      </c>
      <c r="O8">
        <v>4</v>
      </c>
      <c r="P8">
        <v>0</v>
      </c>
      <c r="Q8">
        <v>0</v>
      </c>
      <c r="R8" t="b">
        <v>1</v>
      </c>
      <c r="S8">
        <v>4</v>
      </c>
      <c r="T8">
        <v>0</v>
      </c>
      <c r="U8">
        <v>0</v>
      </c>
      <c r="V8" t="b">
        <v>1</v>
      </c>
      <c r="W8">
        <v>4</v>
      </c>
      <c r="X8">
        <v>0</v>
      </c>
      <c r="Y8">
        <v>0</v>
      </c>
      <c r="Z8" t="b">
        <v>1</v>
      </c>
    </row>
    <row r="9" spans="1:26" x14ac:dyDescent="0.4">
      <c r="A9">
        <v>1794.45806224637</v>
      </c>
      <c r="B9">
        <v>2231.1078999837</v>
      </c>
      <c r="C9">
        <v>1901.0405232186999</v>
      </c>
      <c r="D9">
        <v>2002.96055530528</v>
      </c>
      <c r="E9">
        <v>2058.4719478355601</v>
      </c>
      <c r="G9">
        <v>5</v>
      </c>
      <c r="H9">
        <v>0</v>
      </c>
      <c r="I9">
        <v>0</v>
      </c>
      <c r="J9" t="b">
        <v>1</v>
      </c>
      <c r="K9">
        <v>5</v>
      </c>
      <c r="L9">
        <v>0</v>
      </c>
      <c r="M9">
        <v>0</v>
      </c>
      <c r="N9" t="b">
        <v>1</v>
      </c>
      <c r="O9">
        <v>5</v>
      </c>
      <c r="P9">
        <v>0</v>
      </c>
      <c r="Q9">
        <v>0</v>
      </c>
      <c r="R9" t="b">
        <v>1</v>
      </c>
      <c r="S9">
        <v>5</v>
      </c>
      <c r="T9">
        <v>0</v>
      </c>
      <c r="U9">
        <v>0</v>
      </c>
      <c r="V9" t="b">
        <v>1</v>
      </c>
      <c r="W9">
        <v>5</v>
      </c>
      <c r="X9">
        <v>0</v>
      </c>
      <c r="Y9">
        <v>0</v>
      </c>
      <c r="Z9" t="b">
        <v>1</v>
      </c>
    </row>
    <row r="10" spans="1:26" x14ac:dyDescent="0.4">
      <c r="A10">
        <v>2077.1666212868799</v>
      </c>
      <c r="B10">
        <v>2535.9632979532298</v>
      </c>
      <c r="C10">
        <v>2184.93892149981</v>
      </c>
      <c r="D10">
        <v>2285.3818267955598</v>
      </c>
      <c r="E10">
        <v>2379.9711585544001</v>
      </c>
      <c r="G10">
        <v>6</v>
      </c>
      <c r="H10">
        <v>0</v>
      </c>
      <c r="I10">
        <v>0</v>
      </c>
      <c r="J10" t="b">
        <v>1</v>
      </c>
      <c r="K10">
        <v>6</v>
      </c>
      <c r="L10">
        <v>0</v>
      </c>
      <c r="M10">
        <v>0</v>
      </c>
      <c r="N10" t="b">
        <v>1</v>
      </c>
      <c r="O10">
        <v>6</v>
      </c>
      <c r="P10">
        <v>0</v>
      </c>
      <c r="Q10">
        <v>0</v>
      </c>
      <c r="R10" t="b">
        <v>1</v>
      </c>
      <c r="S10">
        <v>6</v>
      </c>
      <c r="T10">
        <v>0</v>
      </c>
      <c r="U10">
        <v>0</v>
      </c>
      <c r="V10" t="b">
        <v>1</v>
      </c>
      <c r="W10">
        <v>6</v>
      </c>
      <c r="X10">
        <v>0</v>
      </c>
      <c r="Y10">
        <v>0</v>
      </c>
      <c r="Z10" t="b">
        <v>1</v>
      </c>
    </row>
    <row r="11" spans="1:26" x14ac:dyDescent="0.4">
      <c r="A11">
        <v>2376.92750115644</v>
      </c>
      <c r="B11">
        <v>2841.82097522292</v>
      </c>
      <c r="C11">
        <v>2485.93886570327</v>
      </c>
      <c r="D11">
        <v>2529.3591432675098</v>
      </c>
      <c r="E11">
        <v>2681.15558536852</v>
      </c>
      <c r="G11">
        <v>7</v>
      </c>
      <c r="H11">
        <v>0</v>
      </c>
      <c r="I11">
        <v>0</v>
      </c>
      <c r="J11" t="b">
        <v>1</v>
      </c>
      <c r="K11">
        <v>7</v>
      </c>
      <c r="L11">
        <v>0</v>
      </c>
      <c r="M11">
        <v>0</v>
      </c>
      <c r="N11" t="b">
        <v>1</v>
      </c>
      <c r="O11">
        <v>7</v>
      </c>
      <c r="P11">
        <v>0</v>
      </c>
      <c r="Q11">
        <v>0</v>
      </c>
      <c r="R11" t="b">
        <v>1</v>
      </c>
      <c r="S11">
        <v>7</v>
      </c>
      <c r="T11">
        <v>0</v>
      </c>
      <c r="U11">
        <v>0</v>
      </c>
      <c r="V11" t="b">
        <v>1</v>
      </c>
      <c r="W11">
        <v>7</v>
      </c>
      <c r="X11">
        <v>0</v>
      </c>
      <c r="Y11">
        <v>0</v>
      </c>
      <c r="Z11" t="b">
        <v>1</v>
      </c>
    </row>
    <row r="12" spans="1:26" x14ac:dyDescent="0.4">
      <c r="A12">
        <v>2684.3423380557701</v>
      </c>
      <c r="B12">
        <v>3169.8824630632898</v>
      </c>
      <c r="C12">
        <v>2748.8032728807498</v>
      </c>
      <c r="D12">
        <v>2843.5142739995199</v>
      </c>
      <c r="E12">
        <v>2951.0691688830102</v>
      </c>
      <c r="G12">
        <v>8</v>
      </c>
      <c r="H12">
        <v>0</v>
      </c>
      <c r="I12">
        <v>0</v>
      </c>
      <c r="J12" t="b">
        <v>1</v>
      </c>
      <c r="K12">
        <v>8</v>
      </c>
      <c r="L12">
        <v>0</v>
      </c>
      <c r="M12">
        <v>0</v>
      </c>
      <c r="N12" t="b">
        <v>1</v>
      </c>
      <c r="O12">
        <v>8</v>
      </c>
      <c r="P12">
        <v>0</v>
      </c>
      <c r="Q12">
        <v>0</v>
      </c>
      <c r="R12" t="b">
        <v>1</v>
      </c>
      <c r="S12">
        <v>8</v>
      </c>
      <c r="T12">
        <v>0</v>
      </c>
      <c r="U12">
        <v>0</v>
      </c>
      <c r="V12" t="b">
        <v>1</v>
      </c>
      <c r="W12">
        <v>8</v>
      </c>
      <c r="X12">
        <v>0</v>
      </c>
      <c r="Y12">
        <v>0</v>
      </c>
      <c r="Z12" t="b">
        <v>1</v>
      </c>
    </row>
    <row r="13" spans="1:26" x14ac:dyDescent="0.4">
      <c r="A13">
        <v>2959.6379041861301</v>
      </c>
      <c r="B13">
        <v>3492.9318311400102</v>
      </c>
      <c r="C13">
        <v>3023.8625186333402</v>
      </c>
      <c r="D13">
        <v>3095.4246343019799</v>
      </c>
      <c r="E13">
        <v>3239.1282314927298</v>
      </c>
      <c r="G13">
        <v>9</v>
      </c>
      <c r="H13">
        <v>0</v>
      </c>
      <c r="I13">
        <v>0</v>
      </c>
      <c r="J13" t="b">
        <v>1</v>
      </c>
      <c r="K13">
        <v>9</v>
      </c>
      <c r="L13">
        <v>0</v>
      </c>
      <c r="M13">
        <v>0</v>
      </c>
      <c r="N13" t="b">
        <v>1</v>
      </c>
      <c r="O13">
        <v>9</v>
      </c>
      <c r="P13">
        <v>0</v>
      </c>
      <c r="Q13">
        <v>0</v>
      </c>
      <c r="R13" t="b">
        <v>1</v>
      </c>
      <c r="S13">
        <v>9</v>
      </c>
      <c r="T13">
        <v>0</v>
      </c>
      <c r="U13">
        <v>0</v>
      </c>
      <c r="V13" t="b">
        <v>1</v>
      </c>
      <c r="W13">
        <v>9</v>
      </c>
      <c r="X13">
        <v>0</v>
      </c>
      <c r="Y13">
        <v>0</v>
      </c>
      <c r="Z13" t="b">
        <v>1</v>
      </c>
    </row>
    <row r="14" spans="1:26" x14ac:dyDescent="0.4">
      <c r="A14">
        <v>3226.42084876643</v>
      </c>
      <c r="B14">
        <v>3780.9181723745</v>
      </c>
      <c r="C14">
        <v>3322.9012579032201</v>
      </c>
      <c r="D14">
        <v>3295.2205184397499</v>
      </c>
      <c r="E14">
        <v>3524.6741163175202</v>
      </c>
      <c r="G14">
        <v>10</v>
      </c>
      <c r="H14">
        <v>0</v>
      </c>
      <c r="I14">
        <v>0</v>
      </c>
      <c r="J14" t="b">
        <v>1</v>
      </c>
      <c r="K14">
        <v>10</v>
      </c>
      <c r="L14">
        <v>0</v>
      </c>
      <c r="M14">
        <v>0</v>
      </c>
      <c r="N14" t="b">
        <v>1</v>
      </c>
      <c r="O14">
        <v>10</v>
      </c>
      <c r="P14">
        <v>0</v>
      </c>
      <c r="Q14">
        <v>0</v>
      </c>
      <c r="R14" t="b">
        <v>1</v>
      </c>
      <c r="S14">
        <v>10</v>
      </c>
      <c r="T14">
        <v>0</v>
      </c>
      <c r="U14">
        <v>0</v>
      </c>
      <c r="V14" t="b">
        <v>1</v>
      </c>
      <c r="W14">
        <v>10</v>
      </c>
      <c r="X14">
        <v>0</v>
      </c>
      <c r="Y14">
        <v>0</v>
      </c>
      <c r="Z14" t="b">
        <v>1</v>
      </c>
    </row>
    <row r="15" spans="1:26" x14ac:dyDescent="0.4">
      <c r="A15">
        <v>3481.7499491923099</v>
      </c>
      <c r="B15">
        <v>4080.9396793307201</v>
      </c>
      <c r="C15">
        <v>3627.5977226057098</v>
      </c>
      <c r="D15">
        <v>3579.27735809155</v>
      </c>
      <c r="E15">
        <v>3811.67843621572</v>
      </c>
      <c r="G15">
        <v>11</v>
      </c>
      <c r="H15">
        <v>0</v>
      </c>
      <c r="I15">
        <v>0</v>
      </c>
      <c r="J15" t="b">
        <v>1</v>
      </c>
      <c r="K15">
        <v>11</v>
      </c>
      <c r="L15">
        <v>0</v>
      </c>
      <c r="M15">
        <v>0</v>
      </c>
      <c r="N15" t="b">
        <v>1</v>
      </c>
      <c r="O15">
        <v>11</v>
      </c>
      <c r="P15">
        <v>0</v>
      </c>
      <c r="Q15">
        <v>0</v>
      </c>
      <c r="R15" t="b">
        <v>1</v>
      </c>
      <c r="S15">
        <v>11</v>
      </c>
      <c r="T15">
        <v>0</v>
      </c>
      <c r="U15">
        <v>0</v>
      </c>
      <c r="V15" t="b">
        <v>1</v>
      </c>
      <c r="W15">
        <v>11</v>
      </c>
      <c r="X15">
        <v>0</v>
      </c>
      <c r="Y15">
        <v>0</v>
      </c>
      <c r="Z15" t="b">
        <v>1</v>
      </c>
    </row>
    <row r="16" spans="1:26" x14ac:dyDescent="0.4">
      <c r="G16">
        <v>12</v>
      </c>
      <c r="H16">
        <v>0</v>
      </c>
      <c r="I16">
        <v>0</v>
      </c>
      <c r="J16" t="b">
        <v>1</v>
      </c>
      <c r="K16">
        <v>12</v>
      </c>
      <c r="L16">
        <v>0</v>
      </c>
      <c r="M16">
        <v>0</v>
      </c>
      <c r="N16" t="b">
        <v>1</v>
      </c>
      <c r="O16">
        <v>12</v>
      </c>
      <c r="P16">
        <v>0</v>
      </c>
      <c r="Q16">
        <v>0</v>
      </c>
      <c r="R16" t="b">
        <v>1</v>
      </c>
      <c r="S16">
        <v>12</v>
      </c>
      <c r="T16">
        <v>0</v>
      </c>
      <c r="U16">
        <v>0</v>
      </c>
      <c r="V16" t="b">
        <v>1</v>
      </c>
      <c r="W16">
        <v>12</v>
      </c>
      <c r="X16">
        <v>0</v>
      </c>
      <c r="Y16">
        <v>0</v>
      </c>
      <c r="Z16" t="b">
        <v>1</v>
      </c>
    </row>
    <row r="17" spans="1:26" x14ac:dyDescent="0.4">
      <c r="G17">
        <v>13</v>
      </c>
      <c r="H17">
        <v>0</v>
      </c>
      <c r="I17">
        <v>0</v>
      </c>
      <c r="J17" t="b">
        <v>1</v>
      </c>
      <c r="K17">
        <v>13</v>
      </c>
      <c r="L17">
        <v>0</v>
      </c>
      <c r="M17">
        <v>0</v>
      </c>
      <c r="N17" t="b">
        <v>1</v>
      </c>
      <c r="O17">
        <v>13</v>
      </c>
      <c r="P17">
        <v>0</v>
      </c>
      <c r="Q17">
        <v>0</v>
      </c>
      <c r="R17" t="b">
        <v>1</v>
      </c>
      <c r="S17">
        <v>13</v>
      </c>
      <c r="T17">
        <v>0</v>
      </c>
      <c r="U17">
        <v>0</v>
      </c>
      <c r="V17" t="b">
        <v>1</v>
      </c>
      <c r="W17">
        <v>13</v>
      </c>
      <c r="X17">
        <v>0</v>
      </c>
      <c r="Y17">
        <v>0</v>
      </c>
      <c r="Z17" t="b">
        <v>1</v>
      </c>
    </row>
    <row r="18" spans="1:26" x14ac:dyDescent="0.4">
      <c r="B18" s="1" t="s">
        <v>23</v>
      </c>
      <c r="G18">
        <v>14</v>
      </c>
      <c r="H18">
        <v>0</v>
      </c>
      <c r="I18">
        <v>0</v>
      </c>
      <c r="J18" t="b">
        <v>1</v>
      </c>
      <c r="K18">
        <v>14</v>
      </c>
      <c r="L18">
        <v>0</v>
      </c>
      <c r="M18">
        <v>0</v>
      </c>
      <c r="N18" t="b">
        <v>1</v>
      </c>
      <c r="O18">
        <v>14</v>
      </c>
      <c r="P18">
        <v>0</v>
      </c>
      <c r="Q18">
        <v>0</v>
      </c>
      <c r="R18" t="b">
        <v>1</v>
      </c>
      <c r="S18">
        <v>14</v>
      </c>
      <c r="T18">
        <v>0</v>
      </c>
      <c r="U18">
        <v>0</v>
      </c>
      <c r="V18" t="b">
        <v>1</v>
      </c>
      <c r="W18">
        <v>14</v>
      </c>
      <c r="X18">
        <v>0</v>
      </c>
      <c r="Y18">
        <v>0</v>
      </c>
      <c r="Z18" t="b">
        <v>1</v>
      </c>
    </row>
    <row r="19" spans="1:26" x14ac:dyDescent="0.4">
      <c r="A19">
        <v>1</v>
      </c>
      <c r="B19">
        <f t="shared" ref="B19:B32" si="0">AVERAGE(A2:E2)</f>
        <v>0</v>
      </c>
      <c r="G19">
        <v>15</v>
      </c>
      <c r="H19">
        <v>0</v>
      </c>
      <c r="I19">
        <v>0</v>
      </c>
      <c r="J19" t="b">
        <v>1</v>
      </c>
      <c r="K19">
        <v>15</v>
      </c>
      <c r="L19">
        <v>0</v>
      </c>
      <c r="M19">
        <v>0</v>
      </c>
      <c r="N19" t="b">
        <v>1</v>
      </c>
      <c r="O19">
        <v>15</v>
      </c>
      <c r="P19">
        <v>0</v>
      </c>
      <c r="Q19">
        <v>0</v>
      </c>
      <c r="R19" t="b">
        <v>1</v>
      </c>
      <c r="S19">
        <v>15</v>
      </c>
      <c r="T19">
        <v>0</v>
      </c>
      <c r="U19">
        <v>0</v>
      </c>
      <c r="V19" t="b">
        <v>1</v>
      </c>
      <c r="W19">
        <v>15</v>
      </c>
      <c r="X19">
        <v>0</v>
      </c>
      <c r="Y19">
        <v>0</v>
      </c>
      <c r="Z19" t="b">
        <v>1</v>
      </c>
    </row>
    <row r="20" spans="1:26" x14ac:dyDescent="0.4">
      <c r="A20">
        <v>2</v>
      </c>
      <c r="B20">
        <f t="shared" si="0"/>
        <v>293.92013576671258</v>
      </c>
      <c r="G20">
        <v>16</v>
      </c>
      <c r="H20">
        <v>311.67535364822101</v>
      </c>
      <c r="I20">
        <v>0</v>
      </c>
      <c r="J20" t="b">
        <v>1</v>
      </c>
      <c r="K20">
        <v>16</v>
      </c>
      <c r="L20">
        <v>318.76626669244399</v>
      </c>
      <c r="M20">
        <v>0</v>
      </c>
      <c r="N20" t="b">
        <v>1</v>
      </c>
      <c r="O20">
        <v>16</v>
      </c>
      <c r="P20">
        <v>295.16272610711201</v>
      </c>
      <c r="Q20">
        <v>0</v>
      </c>
      <c r="R20" t="b">
        <v>1</v>
      </c>
      <c r="S20">
        <v>16</v>
      </c>
      <c r="T20">
        <v>272.183789350099</v>
      </c>
      <c r="U20">
        <v>0</v>
      </c>
      <c r="V20" t="b">
        <v>1</v>
      </c>
      <c r="W20">
        <v>16</v>
      </c>
      <c r="X20">
        <v>271.81254303568699</v>
      </c>
      <c r="Y20">
        <v>0</v>
      </c>
      <c r="Z20" t="b">
        <v>1</v>
      </c>
    </row>
    <row r="21" spans="1:26" x14ac:dyDescent="0.4">
      <c r="A21">
        <v>3</v>
      </c>
      <c r="B21">
        <f t="shared" si="0"/>
        <v>580.47123775508658</v>
      </c>
      <c r="G21">
        <v>17</v>
      </c>
      <c r="H21">
        <v>311.67535364822101</v>
      </c>
      <c r="I21">
        <v>0</v>
      </c>
      <c r="J21" t="b">
        <v>1</v>
      </c>
      <c r="K21">
        <v>17</v>
      </c>
      <c r="L21">
        <v>318.76626669244399</v>
      </c>
      <c r="M21">
        <v>0</v>
      </c>
      <c r="N21" t="b">
        <v>1</v>
      </c>
      <c r="O21">
        <v>17</v>
      </c>
      <c r="P21">
        <v>295.16272610711201</v>
      </c>
      <c r="Q21">
        <v>0</v>
      </c>
      <c r="R21" t="b">
        <v>1</v>
      </c>
      <c r="S21">
        <v>17</v>
      </c>
      <c r="T21">
        <v>272.183789350099</v>
      </c>
      <c r="U21">
        <v>0</v>
      </c>
      <c r="V21" t="b">
        <v>1</v>
      </c>
      <c r="W21">
        <v>17</v>
      </c>
      <c r="X21">
        <v>271.81254303568699</v>
      </c>
      <c r="Y21">
        <v>0</v>
      </c>
      <c r="Z21" t="b">
        <v>1</v>
      </c>
    </row>
    <row r="22" spans="1:26" x14ac:dyDescent="0.4">
      <c r="A22">
        <v>4</v>
      </c>
      <c r="B22">
        <f t="shared" si="0"/>
        <v>881.12238084144826</v>
      </c>
      <c r="G22">
        <v>18</v>
      </c>
      <c r="H22">
        <v>311.67535364822101</v>
      </c>
      <c r="I22">
        <v>0</v>
      </c>
      <c r="J22" t="b">
        <v>1</v>
      </c>
      <c r="K22">
        <v>18</v>
      </c>
      <c r="L22">
        <v>318.76626669244399</v>
      </c>
      <c r="M22">
        <v>0</v>
      </c>
      <c r="N22" t="b">
        <v>1</v>
      </c>
      <c r="O22">
        <v>18</v>
      </c>
      <c r="P22">
        <v>295.16272610711201</v>
      </c>
      <c r="Q22">
        <v>0</v>
      </c>
      <c r="R22" t="b">
        <v>1</v>
      </c>
      <c r="S22">
        <v>18</v>
      </c>
      <c r="T22">
        <v>272.183789350099</v>
      </c>
      <c r="U22">
        <v>0</v>
      </c>
      <c r="V22" t="b">
        <v>1</v>
      </c>
      <c r="W22">
        <v>18</v>
      </c>
      <c r="X22">
        <v>271.81254303568699</v>
      </c>
      <c r="Y22">
        <v>0</v>
      </c>
      <c r="Z22" t="b">
        <v>1</v>
      </c>
    </row>
    <row r="23" spans="1:26" x14ac:dyDescent="0.4">
      <c r="A23">
        <v>5</v>
      </c>
      <c r="B23">
        <f t="shared" si="0"/>
        <v>1173.991886857686</v>
      </c>
      <c r="G23">
        <v>19</v>
      </c>
      <c r="H23">
        <v>311.67535364822101</v>
      </c>
      <c r="I23">
        <v>0</v>
      </c>
      <c r="J23" t="b">
        <v>1</v>
      </c>
      <c r="K23">
        <v>19</v>
      </c>
      <c r="L23">
        <v>318.76626669244399</v>
      </c>
      <c r="M23">
        <v>0</v>
      </c>
      <c r="N23" t="b">
        <v>1</v>
      </c>
      <c r="O23">
        <v>19</v>
      </c>
      <c r="P23">
        <v>295.16272610711201</v>
      </c>
      <c r="Q23">
        <v>0</v>
      </c>
      <c r="R23" t="b">
        <v>1</v>
      </c>
      <c r="S23">
        <v>19</v>
      </c>
      <c r="T23">
        <v>272.183789350099</v>
      </c>
      <c r="U23">
        <v>0</v>
      </c>
      <c r="V23" t="b">
        <v>1</v>
      </c>
      <c r="W23">
        <v>19</v>
      </c>
      <c r="X23">
        <v>271.81254303568699</v>
      </c>
      <c r="Y23">
        <v>0</v>
      </c>
      <c r="Z23" t="b">
        <v>1</v>
      </c>
    </row>
    <row r="24" spans="1:26" x14ac:dyDescent="0.4">
      <c r="A24">
        <v>6</v>
      </c>
      <c r="B24">
        <f t="shared" si="0"/>
        <v>1462.4910897757698</v>
      </c>
      <c r="G24">
        <v>20</v>
      </c>
      <c r="H24">
        <v>311.67535364822101</v>
      </c>
      <c r="I24">
        <v>0</v>
      </c>
      <c r="J24" t="b">
        <v>1</v>
      </c>
      <c r="K24">
        <v>20</v>
      </c>
      <c r="L24">
        <v>318.76626669244399</v>
      </c>
      <c r="M24">
        <v>0</v>
      </c>
      <c r="N24" t="b">
        <v>1</v>
      </c>
      <c r="O24">
        <v>20</v>
      </c>
      <c r="P24">
        <v>295.16272610711201</v>
      </c>
      <c r="Q24">
        <v>0</v>
      </c>
      <c r="R24" t="b">
        <v>1</v>
      </c>
      <c r="S24">
        <v>20</v>
      </c>
      <c r="T24">
        <v>272.183789350099</v>
      </c>
      <c r="U24">
        <v>0</v>
      </c>
      <c r="V24" t="b">
        <v>1</v>
      </c>
      <c r="W24">
        <v>20</v>
      </c>
      <c r="X24">
        <v>271.81254303568699</v>
      </c>
      <c r="Y24">
        <v>0</v>
      </c>
      <c r="Z24" t="b">
        <v>1</v>
      </c>
    </row>
    <row r="25" spans="1:26" x14ac:dyDescent="0.4">
      <c r="A25">
        <v>7</v>
      </c>
      <c r="B25">
        <f t="shared" si="0"/>
        <v>1736.467052834246</v>
      </c>
      <c r="G25">
        <v>21</v>
      </c>
      <c r="H25">
        <v>311.67535364822101</v>
      </c>
      <c r="I25">
        <v>0</v>
      </c>
      <c r="J25" t="b">
        <v>1</v>
      </c>
      <c r="K25">
        <v>21</v>
      </c>
      <c r="L25">
        <v>318.76626669244399</v>
      </c>
      <c r="M25">
        <v>0</v>
      </c>
      <c r="N25" t="b">
        <v>1</v>
      </c>
      <c r="O25">
        <v>21</v>
      </c>
      <c r="P25">
        <v>295.16272610711201</v>
      </c>
      <c r="Q25">
        <v>0</v>
      </c>
      <c r="R25" t="b">
        <v>1</v>
      </c>
      <c r="S25">
        <v>21</v>
      </c>
      <c r="T25">
        <v>272.183789350099</v>
      </c>
      <c r="U25">
        <v>0</v>
      </c>
      <c r="V25" t="b">
        <v>1</v>
      </c>
      <c r="W25">
        <v>21</v>
      </c>
      <c r="X25">
        <v>271.81254303568699</v>
      </c>
      <c r="Y25">
        <v>0</v>
      </c>
      <c r="Z25" t="b">
        <v>1</v>
      </c>
    </row>
    <row r="26" spans="1:26" x14ac:dyDescent="0.4">
      <c r="A26">
        <v>8</v>
      </c>
      <c r="B26">
        <f t="shared" si="0"/>
        <v>1997.6077977179223</v>
      </c>
      <c r="G26">
        <v>22</v>
      </c>
      <c r="H26">
        <v>311.67535364822101</v>
      </c>
      <c r="I26">
        <v>0</v>
      </c>
      <c r="J26" t="b">
        <v>1</v>
      </c>
      <c r="K26">
        <v>22</v>
      </c>
      <c r="L26">
        <v>318.76626669244399</v>
      </c>
      <c r="M26">
        <v>0</v>
      </c>
      <c r="N26" t="b">
        <v>1</v>
      </c>
      <c r="O26">
        <v>22</v>
      </c>
      <c r="P26">
        <v>295.16272610711201</v>
      </c>
      <c r="Q26">
        <v>0</v>
      </c>
      <c r="R26" t="b">
        <v>1</v>
      </c>
      <c r="S26">
        <v>22</v>
      </c>
      <c r="T26">
        <v>272.183789350099</v>
      </c>
      <c r="U26">
        <v>0</v>
      </c>
      <c r="V26" t="b">
        <v>1</v>
      </c>
      <c r="W26">
        <v>22</v>
      </c>
      <c r="X26">
        <v>271.81254303568699</v>
      </c>
      <c r="Y26">
        <v>0</v>
      </c>
      <c r="Z26" t="b">
        <v>1</v>
      </c>
    </row>
    <row r="27" spans="1:26" x14ac:dyDescent="0.4">
      <c r="A27">
        <v>9</v>
      </c>
      <c r="B27">
        <f t="shared" si="0"/>
        <v>2292.6843652179755</v>
      </c>
      <c r="G27">
        <v>23</v>
      </c>
      <c r="H27">
        <v>311.67535364822101</v>
      </c>
      <c r="I27">
        <v>0</v>
      </c>
      <c r="J27" t="b">
        <v>1</v>
      </c>
      <c r="K27">
        <v>23</v>
      </c>
      <c r="L27">
        <v>318.76626669244399</v>
      </c>
      <c r="M27">
        <v>0</v>
      </c>
      <c r="N27" t="b">
        <v>1</v>
      </c>
      <c r="O27">
        <v>23</v>
      </c>
      <c r="P27">
        <v>295.16272610711201</v>
      </c>
      <c r="Q27">
        <v>0</v>
      </c>
      <c r="R27" t="b">
        <v>1</v>
      </c>
      <c r="S27">
        <v>23</v>
      </c>
      <c r="T27">
        <v>272.183789350099</v>
      </c>
      <c r="U27">
        <v>0</v>
      </c>
      <c r="V27" t="b">
        <v>1</v>
      </c>
      <c r="W27">
        <v>23</v>
      </c>
      <c r="X27">
        <v>271.81254303568699</v>
      </c>
      <c r="Y27">
        <v>0</v>
      </c>
      <c r="Z27" t="b">
        <v>1</v>
      </c>
    </row>
    <row r="28" spans="1:26" x14ac:dyDescent="0.4">
      <c r="A28">
        <v>10</v>
      </c>
      <c r="B28">
        <f t="shared" si="0"/>
        <v>2583.0404141437321</v>
      </c>
      <c r="G28">
        <v>24</v>
      </c>
      <c r="H28">
        <v>311.67535364822101</v>
      </c>
      <c r="I28">
        <v>0</v>
      </c>
      <c r="J28" t="b">
        <v>1</v>
      </c>
      <c r="K28">
        <v>24</v>
      </c>
      <c r="L28">
        <v>318.76626669244399</v>
      </c>
      <c r="M28">
        <v>0</v>
      </c>
      <c r="N28" t="b">
        <v>1</v>
      </c>
      <c r="O28">
        <v>24</v>
      </c>
      <c r="P28">
        <v>295.16272610711201</v>
      </c>
      <c r="Q28">
        <v>0</v>
      </c>
      <c r="R28" t="b">
        <v>1</v>
      </c>
      <c r="S28">
        <v>24</v>
      </c>
      <c r="T28">
        <v>272.183789350099</v>
      </c>
      <c r="U28">
        <v>0</v>
      </c>
      <c r="V28" t="b">
        <v>1</v>
      </c>
      <c r="W28">
        <v>24</v>
      </c>
      <c r="X28">
        <v>271.81254303568699</v>
      </c>
      <c r="Y28">
        <v>0</v>
      </c>
      <c r="Z28" t="b">
        <v>1</v>
      </c>
    </row>
    <row r="29" spans="1:26" x14ac:dyDescent="0.4">
      <c r="A29">
        <v>11</v>
      </c>
      <c r="B29">
        <f t="shared" si="0"/>
        <v>2879.5223033764678</v>
      </c>
      <c r="G29">
        <v>25</v>
      </c>
      <c r="H29">
        <v>311.67535364822101</v>
      </c>
      <c r="I29">
        <v>0</v>
      </c>
      <c r="J29" t="b">
        <v>1</v>
      </c>
      <c r="K29">
        <v>25</v>
      </c>
      <c r="L29">
        <v>318.76626669244399</v>
      </c>
      <c r="M29">
        <v>0</v>
      </c>
      <c r="N29" t="b">
        <v>1</v>
      </c>
      <c r="O29">
        <v>25</v>
      </c>
      <c r="P29">
        <v>295.16272610711201</v>
      </c>
      <c r="Q29">
        <v>0</v>
      </c>
      <c r="R29" t="b">
        <v>1</v>
      </c>
      <c r="S29">
        <v>25</v>
      </c>
      <c r="T29">
        <v>272.183789350099</v>
      </c>
      <c r="U29">
        <v>0</v>
      </c>
      <c r="V29" t="b">
        <v>1</v>
      </c>
      <c r="W29">
        <v>25</v>
      </c>
      <c r="X29">
        <v>271.81254303568699</v>
      </c>
      <c r="Y29">
        <v>0</v>
      </c>
      <c r="Z29" t="b">
        <v>1</v>
      </c>
    </row>
    <row r="30" spans="1:26" x14ac:dyDescent="0.4">
      <c r="A30">
        <v>12</v>
      </c>
      <c r="B30">
        <f t="shared" si="0"/>
        <v>3162.1970239508382</v>
      </c>
      <c r="G30">
        <v>26</v>
      </c>
      <c r="H30">
        <v>311.67535364822101</v>
      </c>
      <c r="I30">
        <v>0</v>
      </c>
      <c r="J30" t="b">
        <v>1</v>
      </c>
      <c r="K30">
        <v>26</v>
      </c>
      <c r="L30">
        <v>318.76626669244399</v>
      </c>
      <c r="M30">
        <v>0</v>
      </c>
      <c r="N30" t="b">
        <v>1</v>
      </c>
      <c r="O30">
        <v>26</v>
      </c>
      <c r="P30">
        <v>295.16272610711201</v>
      </c>
      <c r="Q30">
        <v>0</v>
      </c>
      <c r="R30" t="b">
        <v>1</v>
      </c>
      <c r="S30">
        <v>26</v>
      </c>
      <c r="T30">
        <v>272.183789350099</v>
      </c>
      <c r="U30">
        <v>0</v>
      </c>
      <c r="V30" t="b">
        <v>1</v>
      </c>
      <c r="W30">
        <v>26</v>
      </c>
      <c r="X30">
        <v>271.81254303568699</v>
      </c>
      <c r="Y30">
        <v>0</v>
      </c>
      <c r="Z30" t="b">
        <v>1</v>
      </c>
    </row>
    <row r="31" spans="1:26" x14ac:dyDescent="0.4">
      <c r="A31">
        <v>13</v>
      </c>
      <c r="B31">
        <f t="shared" si="0"/>
        <v>3430.0269827602838</v>
      </c>
      <c r="G31">
        <v>27</v>
      </c>
      <c r="H31">
        <v>311.67535364822101</v>
      </c>
      <c r="I31">
        <v>0</v>
      </c>
      <c r="J31" t="b">
        <v>1</v>
      </c>
      <c r="K31">
        <v>27</v>
      </c>
      <c r="L31">
        <v>318.76626669244399</v>
      </c>
      <c r="M31">
        <v>0</v>
      </c>
      <c r="N31" t="b">
        <v>1</v>
      </c>
      <c r="O31">
        <v>27</v>
      </c>
      <c r="P31">
        <v>295.16272610711201</v>
      </c>
      <c r="Q31">
        <v>0</v>
      </c>
      <c r="R31" t="b">
        <v>1</v>
      </c>
      <c r="S31">
        <v>27</v>
      </c>
      <c r="T31">
        <v>272.183789350099</v>
      </c>
      <c r="U31">
        <v>0</v>
      </c>
      <c r="V31" t="b">
        <v>1</v>
      </c>
      <c r="W31">
        <v>27</v>
      </c>
      <c r="X31">
        <v>271.81254303568699</v>
      </c>
      <c r="Y31">
        <v>0</v>
      </c>
      <c r="Z31" t="b">
        <v>1</v>
      </c>
    </row>
    <row r="32" spans="1:26" x14ac:dyDescent="0.4">
      <c r="A32">
        <v>14</v>
      </c>
      <c r="B32">
        <f t="shared" si="0"/>
        <v>3716.2486290872016</v>
      </c>
      <c r="G32">
        <v>28</v>
      </c>
      <c r="H32">
        <v>311.67535364822101</v>
      </c>
      <c r="I32">
        <v>0</v>
      </c>
      <c r="J32" t="b">
        <v>1</v>
      </c>
      <c r="K32">
        <v>28</v>
      </c>
      <c r="L32">
        <v>318.76626669244399</v>
      </c>
      <c r="M32">
        <v>0</v>
      </c>
      <c r="N32" t="b">
        <v>1</v>
      </c>
      <c r="O32">
        <v>28</v>
      </c>
      <c r="P32">
        <v>295.16272610711201</v>
      </c>
      <c r="Q32">
        <v>0</v>
      </c>
      <c r="R32" t="b">
        <v>1</v>
      </c>
      <c r="S32">
        <v>28</v>
      </c>
      <c r="T32">
        <v>272.183789350099</v>
      </c>
      <c r="U32">
        <v>0</v>
      </c>
      <c r="V32" t="b">
        <v>1</v>
      </c>
      <c r="W32">
        <v>28</v>
      </c>
      <c r="X32">
        <v>271.81254303568699</v>
      </c>
      <c r="Y32">
        <v>0</v>
      </c>
      <c r="Z32" t="b">
        <v>1</v>
      </c>
    </row>
    <row r="33" spans="7:26" x14ac:dyDescent="0.4">
      <c r="G33">
        <v>29</v>
      </c>
      <c r="H33">
        <v>311.67535364822101</v>
      </c>
      <c r="I33">
        <v>0</v>
      </c>
      <c r="J33" t="b">
        <v>1</v>
      </c>
      <c r="K33">
        <v>29</v>
      </c>
      <c r="L33">
        <v>318.76626669244399</v>
      </c>
      <c r="M33">
        <v>0</v>
      </c>
      <c r="N33" t="b">
        <v>1</v>
      </c>
      <c r="O33">
        <v>29</v>
      </c>
      <c r="P33">
        <v>295.16272610711201</v>
      </c>
      <c r="Q33">
        <v>0</v>
      </c>
      <c r="R33" t="b">
        <v>1</v>
      </c>
      <c r="S33">
        <v>29</v>
      </c>
      <c r="T33">
        <v>272.183789350099</v>
      </c>
      <c r="U33">
        <v>0</v>
      </c>
      <c r="V33" t="b">
        <v>1</v>
      </c>
      <c r="W33">
        <v>29</v>
      </c>
      <c r="X33">
        <v>271.81254303568699</v>
      </c>
      <c r="Y33">
        <v>0</v>
      </c>
      <c r="Z33" t="b">
        <v>1</v>
      </c>
    </row>
    <row r="34" spans="7:26" x14ac:dyDescent="0.4">
      <c r="G34">
        <v>30</v>
      </c>
      <c r="H34">
        <v>311.67535364822101</v>
      </c>
      <c r="I34">
        <v>0</v>
      </c>
      <c r="J34" t="b">
        <v>1</v>
      </c>
      <c r="K34">
        <v>30</v>
      </c>
      <c r="L34">
        <v>318.76626669244399</v>
      </c>
      <c r="M34">
        <v>0</v>
      </c>
      <c r="N34" t="b">
        <v>1</v>
      </c>
      <c r="O34">
        <v>30</v>
      </c>
      <c r="P34">
        <v>295.16272610711201</v>
      </c>
      <c r="Q34">
        <v>0</v>
      </c>
      <c r="R34" t="b">
        <v>1</v>
      </c>
      <c r="S34">
        <v>30</v>
      </c>
      <c r="T34">
        <v>272.183789350099</v>
      </c>
      <c r="U34">
        <v>0</v>
      </c>
      <c r="V34" t="b">
        <v>1</v>
      </c>
      <c r="W34">
        <v>30</v>
      </c>
      <c r="X34">
        <v>271.81254303568699</v>
      </c>
      <c r="Y34">
        <v>0</v>
      </c>
      <c r="Z34" t="b">
        <v>1</v>
      </c>
    </row>
    <row r="35" spans="7:26" x14ac:dyDescent="0.4">
      <c r="G35">
        <v>31</v>
      </c>
      <c r="H35">
        <v>311.67535364822101</v>
      </c>
      <c r="I35">
        <v>0</v>
      </c>
      <c r="J35" t="b">
        <v>1</v>
      </c>
      <c r="K35">
        <v>31</v>
      </c>
      <c r="L35">
        <v>318.76626669244399</v>
      </c>
      <c r="M35">
        <v>0</v>
      </c>
      <c r="N35" t="b">
        <v>1</v>
      </c>
      <c r="O35">
        <v>31</v>
      </c>
      <c r="P35">
        <v>295.16272610711201</v>
      </c>
      <c r="Q35">
        <v>0</v>
      </c>
      <c r="R35" t="b">
        <v>1</v>
      </c>
      <c r="S35">
        <v>31</v>
      </c>
      <c r="T35">
        <v>272.183789350099</v>
      </c>
      <c r="U35">
        <v>0</v>
      </c>
      <c r="V35" t="b">
        <v>1</v>
      </c>
      <c r="W35">
        <v>31</v>
      </c>
      <c r="X35">
        <v>271.81254303568699</v>
      </c>
      <c r="Y35">
        <v>0</v>
      </c>
      <c r="Z35" t="b">
        <v>1</v>
      </c>
    </row>
    <row r="36" spans="7:26" x14ac:dyDescent="0.4">
      <c r="G36">
        <v>32</v>
      </c>
      <c r="H36">
        <v>538.98551549121498</v>
      </c>
      <c r="I36">
        <v>0</v>
      </c>
      <c r="J36" t="b">
        <v>1</v>
      </c>
      <c r="K36">
        <v>32</v>
      </c>
      <c r="L36">
        <v>667.90050173032603</v>
      </c>
      <c r="M36">
        <v>0</v>
      </c>
      <c r="N36" t="b">
        <v>1</v>
      </c>
      <c r="O36">
        <v>32</v>
      </c>
      <c r="P36">
        <v>561.40934955635396</v>
      </c>
      <c r="Q36">
        <v>0</v>
      </c>
      <c r="R36" t="b">
        <v>1</v>
      </c>
      <c r="S36">
        <v>32</v>
      </c>
      <c r="T36">
        <v>563.08322733560499</v>
      </c>
      <c r="U36">
        <v>0</v>
      </c>
      <c r="V36" t="b">
        <v>1</v>
      </c>
      <c r="W36">
        <v>32</v>
      </c>
      <c r="X36">
        <v>570.97759466193304</v>
      </c>
      <c r="Y36">
        <v>0</v>
      </c>
      <c r="Z36" t="b">
        <v>1</v>
      </c>
    </row>
    <row r="37" spans="7:26" x14ac:dyDescent="0.4">
      <c r="G37">
        <v>33</v>
      </c>
      <c r="H37">
        <v>538.98551549121498</v>
      </c>
      <c r="I37">
        <v>0</v>
      </c>
      <c r="J37" t="b">
        <v>1</v>
      </c>
      <c r="K37">
        <v>33</v>
      </c>
      <c r="L37">
        <v>667.90050173032603</v>
      </c>
      <c r="M37">
        <v>0</v>
      </c>
      <c r="N37" t="b">
        <v>1</v>
      </c>
      <c r="O37">
        <v>33</v>
      </c>
      <c r="P37">
        <v>561.40934955635396</v>
      </c>
      <c r="Q37">
        <v>0</v>
      </c>
      <c r="R37" t="b">
        <v>1</v>
      </c>
      <c r="S37">
        <v>33</v>
      </c>
      <c r="T37">
        <v>563.08322733560499</v>
      </c>
      <c r="U37">
        <v>0</v>
      </c>
      <c r="V37" t="b">
        <v>1</v>
      </c>
      <c r="W37">
        <v>33</v>
      </c>
      <c r="X37">
        <v>570.97759466193304</v>
      </c>
      <c r="Y37">
        <v>0</v>
      </c>
      <c r="Z37" t="b">
        <v>1</v>
      </c>
    </row>
    <row r="38" spans="7:26" x14ac:dyDescent="0.4">
      <c r="G38">
        <v>34</v>
      </c>
      <c r="H38">
        <v>538.98551549121498</v>
      </c>
      <c r="I38">
        <v>0</v>
      </c>
      <c r="J38" t="b">
        <v>1</v>
      </c>
      <c r="K38">
        <v>34</v>
      </c>
      <c r="L38">
        <v>667.90050173032603</v>
      </c>
      <c r="M38">
        <v>0</v>
      </c>
      <c r="N38" t="b">
        <v>1</v>
      </c>
      <c r="O38">
        <v>34</v>
      </c>
      <c r="P38">
        <v>561.40934955635396</v>
      </c>
      <c r="Q38">
        <v>0</v>
      </c>
      <c r="R38" t="b">
        <v>1</v>
      </c>
      <c r="S38">
        <v>34</v>
      </c>
      <c r="T38">
        <v>563.08322733560499</v>
      </c>
      <c r="U38">
        <v>0</v>
      </c>
      <c r="V38" t="b">
        <v>1</v>
      </c>
      <c r="W38">
        <v>34</v>
      </c>
      <c r="X38">
        <v>570.97759466193304</v>
      </c>
      <c r="Y38">
        <v>0</v>
      </c>
      <c r="Z38" t="b">
        <v>1</v>
      </c>
    </row>
    <row r="39" spans="7:26" x14ac:dyDescent="0.4">
      <c r="G39">
        <v>35</v>
      </c>
      <c r="H39">
        <v>538.98551549121498</v>
      </c>
      <c r="I39">
        <v>0</v>
      </c>
      <c r="J39" t="b">
        <v>1</v>
      </c>
      <c r="K39">
        <v>35</v>
      </c>
      <c r="L39">
        <v>667.90050173032603</v>
      </c>
      <c r="M39">
        <v>0</v>
      </c>
      <c r="N39" t="b">
        <v>1</v>
      </c>
      <c r="O39">
        <v>35</v>
      </c>
      <c r="P39">
        <v>561.40934955635396</v>
      </c>
      <c r="Q39">
        <v>0</v>
      </c>
      <c r="R39" t="b">
        <v>1</v>
      </c>
      <c r="S39">
        <v>35</v>
      </c>
      <c r="T39">
        <v>563.08322733560499</v>
      </c>
      <c r="U39">
        <v>0</v>
      </c>
      <c r="V39" t="b">
        <v>1</v>
      </c>
      <c r="W39">
        <v>35</v>
      </c>
      <c r="X39">
        <v>570.97759466193304</v>
      </c>
      <c r="Y39">
        <v>0</v>
      </c>
      <c r="Z39" t="b">
        <v>1</v>
      </c>
    </row>
    <row r="40" spans="7:26" x14ac:dyDescent="0.4">
      <c r="G40">
        <v>36</v>
      </c>
      <c r="H40">
        <v>538.98551549121498</v>
      </c>
      <c r="I40">
        <v>0</v>
      </c>
      <c r="J40" t="b">
        <v>1</v>
      </c>
      <c r="K40">
        <v>36</v>
      </c>
      <c r="L40">
        <v>667.90050173032603</v>
      </c>
      <c r="M40">
        <v>0</v>
      </c>
      <c r="N40" t="b">
        <v>1</v>
      </c>
      <c r="O40">
        <v>36</v>
      </c>
      <c r="P40">
        <v>561.40934955635396</v>
      </c>
      <c r="Q40">
        <v>0</v>
      </c>
      <c r="R40" t="b">
        <v>1</v>
      </c>
      <c r="S40">
        <v>36</v>
      </c>
      <c r="T40">
        <v>563.08322733560499</v>
      </c>
      <c r="U40">
        <v>0</v>
      </c>
      <c r="V40" t="b">
        <v>1</v>
      </c>
      <c r="W40">
        <v>36</v>
      </c>
      <c r="X40">
        <v>570.97759466193304</v>
      </c>
      <c r="Y40">
        <v>0</v>
      </c>
      <c r="Z40" t="b">
        <v>1</v>
      </c>
    </row>
    <row r="41" spans="7:26" x14ac:dyDescent="0.4">
      <c r="G41">
        <v>37</v>
      </c>
      <c r="H41">
        <v>538.98551549121498</v>
      </c>
      <c r="I41">
        <v>0</v>
      </c>
      <c r="J41" t="b">
        <v>1</v>
      </c>
      <c r="K41">
        <v>37</v>
      </c>
      <c r="L41">
        <v>667.90050173032603</v>
      </c>
      <c r="M41">
        <v>0</v>
      </c>
      <c r="N41" t="b">
        <v>1</v>
      </c>
      <c r="O41">
        <v>37</v>
      </c>
      <c r="P41">
        <v>561.40934955635396</v>
      </c>
      <c r="Q41">
        <v>0</v>
      </c>
      <c r="R41" t="b">
        <v>1</v>
      </c>
      <c r="S41">
        <v>37</v>
      </c>
      <c r="T41">
        <v>563.08322733560499</v>
      </c>
      <c r="U41">
        <v>0</v>
      </c>
      <c r="V41" t="b">
        <v>1</v>
      </c>
      <c r="W41">
        <v>37</v>
      </c>
      <c r="X41">
        <v>570.97759466193304</v>
      </c>
      <c r="Y41">
        <v>0</v>
      </c>
      <c r="Z41" t="b">
        <v>1</v>
      </c>
    </row>
    <row r="42" spans="7:26" x14ac:dyDescent="0.4">
      <c r="G42">
        <v>38</v>
      </c>
      <c r="H42">
        <v>538.98551549121498</v>
      </c>
      <c r="I42">
        <v>0</v>
      </c>
      <c r="J42" t="b">
        <v>1</v>
      </c>
      <c r="K42">
        <v>38</v>
      </c>
      <c r="L42">
        <v>667.90050173032603</v>
      </c>
      <c r="M42">
        <v>0</v>
      </c>
      <c r="N42" t="b">
        <v>1</v>
      </c>
      <c r="O42">
        <v>38</v>
      </c>
      <c r="P42">
        <v>561.40934955635396</v>
      </c>
      <c r="Q42">
        <v>0</v>
      </c>
      <c r="R42" t="b">
        <v>1</v>
      </c>
      <c r="S42">
        <v>38</v>
      </c>
      <c r="T42">
        <v>563.08322733560499</v>
      </c>
      <c r="U42">
        <v>0</v>
      </c>
      <c r="V42" t="b">
        <v>1</v>
      </c>
      <c r="W42">
        <v>38</v>
      </c>
      <c r="X42">
        <v>570.97759466193304</v>
      </c>
      <c r="Y42">
        <v>0</v>
      </c>
      <c r="Z42" t="b">
        <v>1</v>
      </c>
    </row>
    <row r="43" spans="7:26" x14ac:dyDescent="0.4">
      <c r="G43">
        <v>39</v>
      </c>
      <c r="H43">
        <v>538.98551549121498</v>
      </c>
      <c r="I43">
        <v>0</v>
      </c>
      <c r="J43" t="b">
        <v>1</v>
      </c>
      <c r="K43">
        <v>39</v>
      </c>
      <c r="L43">
        <v>667.90050173032603</v>
      </c>
      <c r="M43">
        <v>0</v>
      </c>
      <c r="N43" t="b">
        <v>1</v>
      </c>
      <c r="O43">
        <v>39</v>
      </c>
      <c r="P43">
        <v>561.40934955635396</v>
      </c>
      <c r="Q43">
        <v>0</v>
      </c>
      <c r="R43" t="b">
        <v>1</v>
      </c>
      <c r="S43">
        <v>39</v>
      </c>
      <c r="T43">
        <v>563.08322733560499</v>
      </c>
      <c r="U43">
        <v>0</v>
      </c>
      <c r="V43" t="b">
        <v>1</v>
      </c>
      <c r="W43">
        <v>39</v>
      </c>
      <c r="X43">
        <v>570.97759466193304</v>
      </c>
      <c r="Y43">
        <v>0</v>
      </c>
      <c r="Z43" t="b">
        <v>1</v>
      </c>
    </row>
    <row r="44" spans="7:26" x14ac:dyDescent="0.4">
      <c r="G44">
        <v>40</v>
      </c>
      <c r="H44">
        <v>538.98551549121498</v>
      </c>
      <c r="I44">
        <v>0</v>
      </c>
      <c r="J44" t="b">
        <v>1</v>
      </c>
      <c r="K44">
        <v>40</v>
      </c>
      <c r="L44">
        <v>667.90050173032603</v>
      </c>
      <c r="M44">
        <v>0</v>
      </c>
      <c r="N44" t="b">
        <v>1</v>
      </c>
      <c r="O44">
        <v>40</v>
      </c>
      <c r="P44">
        <v>561.40934955635396</v>
      </c>
      <c r="Q44">
        <v>0</v>
      </c>
      <c r="R44" t="b">
        <v>1</v>
      </c>
      <c r="S44">
        <v>40</v>
      </c>
      <c r="T44">
        <v>563.08322733560499</v>
      </c>
      <c r="U44">
        <v>0</v>
      </c>
      <c r="V44" t="b">
        <v>1</v>
      </c>
      <c r="W44">
        <v>40</v>
      </c>
      <c r="X44">
        <v>570.97759466193304</v>
      </c>
      <c r="Y44">
        <v>0</v>
      </c>
      <c r="Z44" t="b">
        <v>1</v>
      </c>
    </row>
    <row r="45" spans="7:26" x14ac:dyDescent="0.4">
      <c r="G45">
        <v>41</v>
      </c>
      <c r="H45">
        <v>538.98551549121498</v>
      </c>
      <c r="I45">
        <v>0</v>
      </c>
      <c r="J45" t="b">
        <v>1</v>
      </c>
      <c r="K45">
        <v>41</v>
      </c>
      <c r="L45">
        <v>667.90050173032603</v>
      </c>
      <c r="M45">
        <v>0</v>
      </c>
      <c r="N45" t="b">
        <v>1</v>
      </c>
      <c r="O45">
        <v>41</v>
      </c>
      <c r="P45">
        <v>561.40934955635396</v>
      </c>
      <c r="Q45">
        <v>0</v>
      </c>
      <c r="R45" t="b">
        <v>1</v>
      </c>
      <c r="S45">
        <v>41</v>
      </c>
      <c r="T45">
        <v>563.08322733560499</v>
      </c>
      <c r="U45">
        <v>0</v>
      </c>
      <c r="V45" t="b">
        <v>1</v>
      </c>
      <c r="W45">
        <v>41</v>
      </c>
      <c r="X45">
        <v>570.97759466193304</v>
      </c>
      <c r="Y45">
        <v>0</v>
      </c>
      <c r="Z45" t="b">
        <v>1</v>
      </c>
    </row>
    <row r="46" spans="7:26" x14ac:dyDescent="0.4">
      <c r="G46">
        <v>42</v>
      </c>
      <c r="H46">
        <v>538.98551549121498</v>
      </c>
      <c r="I46">
        <v>0</v>
      </c>
      <c r="J46" t="b">
        <v>1</v>
      </c>
      <c r="K46">
        <v>42</v>
      </c>
      <c r="L46">
        <v>667.90050173032603</v>
      </c>
      <c r="M46">
        <v>0</v>
      </c>
      <c r="N46" t="b">
        <v>1</v>
      </c>
      <c r="O46">
        <v>42</v>
      </c>
      <c r="P46">
        <v>561.40934955635396</v>
      </c>
      <c r="Q46">
        <v>0</v>
      </c>
      <c r="R46" t="b">
        <v>1</v>
      </c>
      <c r="S46">
        <v>42</v>
      </c>
      <c r="T46">
        <v>563.08322733560499</v>
      </c>
      <c r="U46">
        <v>0</v>
      </c>
      <c r="V46" t="b">
        <v>1</v>
      </c>
      <c r="W46">
        <v>42</v>
      </c>
      <c r="X46">
        <v>570.97759466193304</v>
      </c>
      <c r="Y46">
        <v>0</v>
      </c>
      <c r="Z46" t="b">
        <v>1</v>
      </c>
    </row>
    <row r="47" spans="7:26" x14ac:dyDescent="0.4">
      <c r="G47">
        <v>43</v>
      </c>
      <c r="H47">
        <v>538.98551549121498</v>
      </c>
      <c r="I47">
        <v>0</v>
      </c>
      <c r="J47" t="b">
        <v>1</v>
      </c>
      <c r="K47">
        <v>43</v>
      </c>
      <c r="L47">
        <v>667.90050173032603</v>
      </c>
      <c r="M47">
        <v>0</v>
      </c>
      <c r="N47" t="b">
        <v>1</v>
      </c>
      <c r="O47">
        <v>43</v>
      </c>
      <c r="P47">
        <v>561.40934955635396</v>
      </c>
      <c r="Q47">
        <v>0</v>
      </c>
      <c r="R47" t="b">
        <v>1</v>
      </c>
      <c r="S47">
        <v>43</v>
      </c>
      <c r="T47">
        <v>563.08322733560499</v>
      </c>
      <c r="U47">
        <v>0</v>
      </c>
      <c r="V47" t="b">
        <v>1</v>
      </c>
      <c r="W47">
        <v>43</v>
      </c>
      <c r="X47">
        <v>570.97759466193304</v>
      </c>
      <c r="Y47">
        <v>0</v>
      </c>
      <c r="Z47" t="b">
        <v>1</v>
      </c>
    </row>
    <row r="48" spans="7:26" x14ac:dyDescent="0.4">
      <c r="G48">
        <v>44</v>
      </c>
      <c r="H48">
        <v>538.98551549121498</v>
      </c>
      <c r="I48">
        <v>0</v>
      </c>
      <c r="J48" t="b">
        <v>1</v>
      </c>
      <c r="K48">
        <v>44</v>
      </c>
      <c r="L48">
        <v>667.90050173032603</v>
      </c>
      <c r="M48">
        <v>0</v>
      </c>
      <c r="N48" t="b">
        <v>1</v>
      </c>
      <c r="O48">
        <v>44</v>
      </c>
      <c r="P48">
        <v>561.40934955635396</v>
      </c>
      <c r="Q48">
        <v>0</v>
      </c>
      <c r="R48" t="b">
        <v>1</v>
      </c>
      <c r="S48">
        <v>44</v>
      </c>
      <c r="T48">
        <v>563.08322733560499</v>
      </c>
      <c r="U48">
        <v>0</v>
      </c>
      <c r="V48" t="b">
        <v>1</v>
      </c>
      <c r="W48">
        <v>44</v>
      </c>
      <c r="X48">
        <v>570.97759466193304</v>
      </c>
      <c r="Y48">
        <v>0</v>
      </c>
      <c r="Z48" t="b">
        <v>1</v>
      </c>
    </row>
    <row r="49" spans="7:26" x14ac:dyDescent="0.4">
      <c r="G49">
        <v>45</v>
      </c>
      <c r="H49">
        <v>538.98551549121498</v>
      </c>
      <c r="I49">
        <v>0</v>
      </c>
      <c r="J49" t="b">
        <v>1</v>
      </c>
      <c r="K49">
        <v>45</v>
      </c>
      <c r="L49">
        <v>667.90050173032603</v>
      </c>
      <c r="M49">
        <v>0</v>
      </c>
      <c r="N49" t="b">
        <v>1</v>
      </c>
      <c r="O49">
        <v>45</v>
      </c>
      <c r="P49">
        <v>561.40934955635396</v>
      </c>
      <c r="Q49">
        <v>0</v>
      </c>
      <c r="R49" t="b">
        <v>1</v>
      </c>
      <c r="S49">
        <v>45</v>
      </c>
      <c r="T49">
        <v>563.08322733560499</v>
      </c>
      <c r="U49">
        <v>0</v>
      </c>
      <c r="V49" t="b">
        <v>1</v>
      </c>
      <c r="W49">
        <v>45</v>
      </c>
      <c r="X49">
        <v>570.97759466193304</v>
      </c>
      <c r="Y49">
        <v>0</v>
      </c>
      <c r="Z49" t="b">
        <v>1</v>
      </c>
    </row>
    <row r="50" spans="7:26" x14ac:dyDescent="0.4">
      <c r="G50">
        <v>46</v>
      </c>
      <c r="H50">
        <v>538.98551549121498</v>
      </c>
      <c r="I50">
        <v>0</v>
      </c>
      <c r="J50" t="b">
        <v>1</v>
      </c>
      <c r="K50">
        <v>46</v>
      </c>
      <c r="L50">
        <v>667.90050173032603</v>
      </c>
      <c r="M50">
        <v>0</v>
      </c>
      <c r="N50" t="b">
        <v>1</v>
      </c>
      <c r="O50">
        <v>46</v>
      </c>
      <c r="P50">
        <v>561.40934955635396</v>
      </c>
      <c r="Q50">
        <v>0</v>
      </c>
      <c r="R50" t="b">
        <v>1</v>
      </c>
      <c r="S50">
        <v>46</v>
      </c>
      <c r="T50">
        <v>563.08322733560499</v>
      </c>
      <c r="U50">
        <v>0</v>
      </c>
      <c r="V50" t="b">
        <v>1</v>
      </c>
      <c r="W50">
        <v>46</v>
      </c>
      <c r="X50">
        <v>570.97759466193304</v>
      </c>
      <c r="Y50">
        <v>0</v>
      </c>
      <c r="Z50" t="b">
        <v>1</v>
      </c>
    </row>
    <row r="51" spans="7:26" x14ac:dyDescent="0.4">
      <c r="G51">
        <v>47</v>
      </c>
      <c r="H51">
        <v>538.98551549121498</v>
      </c>
      <c r="I51">
        <v>0</v>
      </c>
      <c r="J51" t="b">
        <v>1</v>
      </c>
      <c r="K51">
        <v>47</v>
      </c>
      <c r="L51">
        <v>667.90050173032603</v>
      </c>
      <c r="M51">
        <v>0</v>
      </c>
      <c r="N51" t="b">
        <v>1</v>
      </c>
      <c r="O51">
        <v>47</v>
      </c>
      <c r="P51">
        <v>561.40934955635396</v>
      </c>
      <c r="Q51">
        <v>0</v>
      </c>
      <c r="R51" t="b">
        <v>1</v>
      </c>
      <c r="S51">
        <v>47</v>
      </c>
      <c r="T51">
        <v>563.08322733560499</v>
      </c>
      <c r="U51">
        <v>0</v>
      </c>
      <c r="V51" t="b">
        <v>1</v>
      </c>
      <c r="W51">
        <v>47</v>
      </c>
      <c r="X51">
        <v>570.97759466193304</v>
      </c>
      <c r="Y51">
        <v>0</v>
      </c>
      <c r="Z51" t="b">
        <v>1</v>
      </c>
    </row>
    <row r="52" spans="7:26" x14ac:dyDescent="0.4">
      <c r="G52">
        <v>48</v>
      </c>
      <c r="H52">
        <v>797.12037993941101</v>
      </c>
      <c r="I52">
        <v>0</v>
      </c>
      <c r="J52" t="b">
        <v>1</v>
      </c>
      <c r="K52">
        <v>48</v>
      </c>
      <c r="L52">
        <v>1030.6698973243001</v>
      </c>
      <c r="M52">
        <v>0</v>
      </c>
      <c r="N52" t="b">
        <v>1</v>
      </c>
      <c r="O52">
        <v>48</v>
      </c>
      <c r="P52">
        <v>814.11198652076098</v>
      </c>
      <c r="Q52">
        <v>0</v>
      </c>
      <c r="R52" t="b">
        <v>1</v>
      </c>
      <c r="S52">
        <v>48</v>
      </c>
      <c r="T52">
        <v>865.05924574976996</v>
      </c>
      <c r="U52">
        <v>0</v>
      </c>
      <c r="V52" t="b">
        <v>1</v>
      </c>
      <c r="W52">
        <v>48</v>
      </c>
      <c r="X52">
        <v>898.65039467299903</v>
      </c>
      <c r="Y52">
        <v>0</v>
      </c>
      <c r="Z52" t="b">
        <v>1</v>
      </c>
    </row>
    <row r="53" spans="7:26" x14ac:dyDescent="0.4">
      <c r="G53">
        <v>49</v>
      </c>
      <c r="H53">
        <v>797.12037993941101</v>
      </c>
      <c r="I53">
        <v>0</v>
      </c>
      <c r="J53" t="b">
        <v>1</v>
      </c>
      <c r="K53">
        <v>49</v>
      </c>
      <c r="L53">
        <v>1030.6698973243001</v>
      </c>
      <c r="M53">
        <v>0</v>
      </c>
      <c r="N53" t="b">
        <v>1</v>
      </c>
      <c r="O53">
        <v>49</v>
      </c>
      <c r="P53">
        <v>814.11198652076098</v>
      </c>
      <c r="Q53">
        <v>0</v>
      </c>
      <c r="R53" t="b">
        <v>1</v>
      </c>
      <c r="S53">
        <v>49</v>
      </c>
      <c r="T53">
        <v>865.05924574976996</v>
      </c>
      <c r="U53">
        <v>0</v>
      </c>
      <c r="V53" t="b">
        <v>1</v>
      </c>
      <c r="W53">
        <v>49</v>
      </c>
      <c r="X53">
        <v>898.65039467299903</v>
      </c>
      <c r="Y53">
        <v>0</v>
      </c>
      <c r="Z53" t="b">
        <v>1</v>
      </c>
    </row>
    <row r="54" spans="7:26" x14ac:dyDescent="0.4">
      <c r="G54">
        <v>50</v>
      </c>
      <c r="H54">
        <v>797.12037993941101</v>
      </c>
      <c r="I54">
        <v>0</v>
      </c>
      <c r="J54" t="b">
        <v>1</v>
      </c>
      <c r="K54">
        <v>50</v>
      </c>
      <c r="L54">
        <v>1030.6698973243001</v>
      </c>
      <c r="M54">
        <v>0</v>
      </c>
      <c r="N54" t="b">
        <v>1</v>
      </c>
      <c r="O54">
        <v>50</v>
      </c>
      <c r="P54">
        <v>814.11198652076098</v>
      </c>
      <c r="Q54">
        <v>0</v>
      </c>
      <c r="R54" t="b">
        <v>1</v>
      </c>
      <c r="S54">
        <v>50</v>
      </c>
      <c r="T54">
        <v>865.05924574976996</v>
      </c>
      <c r="U54">
        <v>0</v>
      </c>
      <c r="V54" t="b">
        <v>1</v>
      </c>
      <c r="W54">
        <v>50</v>
      </c>
      <c r="X54">
        <v>898.65039467299903</v>
      </c>
      <c r="Y54">
        <v>0</v>
      </c>
      <c r="Z54" t="b">
        <v>1</v>
      </c>
    </row>
    <row r="55" spans="7:26" x14ac:dyDescent="0.4">
      <c r="G55">
        <v>51</v>
      </c>
      <c r="H55">
        <v>797.12037993941101</v>
      </c>
      <c r="I55">
        <v>0</v>
      </c>
      <c r="J55" t="b">
        <v>1</v>
      </c>
      <c r="K55">
        <v>51</v>
      </c>
      <c r="L55">
        <v>1030.6698973243001</v>
      </c>
      <c r="M55">
        <v>0</v>
      </c>
      <c r="N55" t="b">
        <v>1</v>
      </c>
      <c r="O55">
        <v>51</v>
      </c>
      <c r="P55">
        <v>814.11198652076098</v>
      </c>
      <c r="Q55">
        <v>0</v>
      </c>
      <c r="R55" t="b">
        <v>1</v>
      </c>
      <c r="S55">
        <v>51</v>
      </c>
      <c r="T55">
        <v>865.05924574976996</v>
      </c>
      <c r="U55">
        <v>0</v>
      </c>
      <c r="V55" t="b">
        <v>1</v>
      </c>
      <c r="W55">
        <v>51</v>
      </c>
      <c r="X55">
        <v>898.65039467299903</v>
      </c>
      <c r="Y55">
        <v>0</v>
      </c>
      <c r="Z55" t="b">
        <v>1</v>
      </c>
    </row>
    <row r="56" spans="7:26" x14ac:dyDescent="0.4">
      <c r="G56">
        <v>52</v>
      </c>
      <c r="H56">
        <v>797.12037993941101</v>
      </c>
      <c r="I56">
        <v>0</v>
      </c>
      <c r="J56" t="b">
        <v>1</v>
      </c>
      <c r="K56">
        <v>52</v>
      </c>
      <c r="L56">
        <v>1030.6698973243001</v>
      </c>
      <c r="M56">
        <v>0</v>
      </c>
      <c r="N56" t="b">
        <v>1</v>
      </c>
      <c r="O56">
        <v>52</v>
      </c>
      <c r="P56">
        <v>814.11198652076098</v>
      </c>
      <c r="Q56">
        <v>0</v>
      </c>
      <c r="R56" t="b">
        <v>1</v>
      </c>
      <c r="S56">
        <v>52</v>
      </c>
      <c r="T56">
        <v>865.05924574976996</v>
      </c>
      <c r="U56">
        <v>0</v>
      </c>
      <c r="V56" t="b">
        <v>1</v>
      </c>
      <c r="W56">
        <v>52</v>
      </c>
      <c r="X56">
        <v>898.65039467299903</v>
      </c>
      <c r="Y56">
        <v>0</v>
      </c>
      <c r="Z56" t="b">
        <v>1</v>
      </c>
    </row>
    <row r="57" spans="7:26" x14ac:dyDescent="0.4">
      <c r="G57">
        <v>53</v>
      </c>
      <c r="H57">
        <v>797.12037993941101</v>
      </c>
      <c r="I57">
        <v>0</v>
      </c>
      <c r="J57" t="b">
        <v>1</v>
      </c>
      <c r="K57">
        <v>53</v>
      </c>
      <c r="L57">
        <v>1030.6698973243001</v>
      </c>
      <c r="M57">
        <v>0</v>
      </c>
      <c r="N57" t="b">
        <v>1</v>
      </c>
      <c r="O57">
        <v>53</v>
      </c>
      <c r="P57">
        <v>814.11198652076098</v>
      </c>
      <c r="Q57">
        <v>0</v>
      </c>
      <c r="R57" t="b">
        <v>1</v>
      </c>
      <c r="S57">
        <v>53</v>
      </c>
      <c r="T57">
        <v>865.05924574976996</v>
      </c>
      <c r="U57">
        <v>0</v>
      </c>
      <c r="V57" t="b">
        <v>1</v>
      </c>
      <c r="W57">
        <v>53</v>
      </c>
      <c r="X57">
        <v>898.65039467299903</v>
      </c>
      <c r="Y57">
        <v>0</v>
      </c>
      <c r="Z57" t="b">
        <v>1</v>
      </c>
    </row>
    <row r="58" spans="7:26" x14ac:dyDescent="0.4">
      <c r="G58">
        <v>54</v>
      </c>
      <c r="H58">
        <v>797.12037993941101</v>
      </c>
      <c r="I58">
        <v>0</v>
      </c>
      <c r="J58" t="b">
        <v>1</v>
      </c>
      <c r="K58">
        <v>54</v>
      </c>
      <c r="L58">
        <v>1030.6698973243001</v>
      </c>
      <c r="M58">
        <v>0</v>
      </c>
      <c r="N58" t="b">
        <v>1</v>
      </c>
      <c r="O58">
        <v>54</v>
      </c>
      <c r="P58">
        <v>814.11198652076098</v>
      </c>
      <c r="Q58">
        <v>0</v>
      </c>
      <c r="R58" t="b">
        <v>1</v>
      </c>
      <c r="S58">
        <v>54</v>
      </c>
      <c r="T58">
        <v>865.05924574976996</v>
      </c>
      <c r="U58">
        <v>0</v>
      </c>
      <c r="V58" t="b">
        <v>1</v>
      </c>
      <c r="W58">
        <v>54</v>
      </c>
      <c r="X58">
        <v>898.65039467299903</v>
      </c>
      <c r="Y58">
        <v>0</v>
      </c>
      <c r="Z58" t="b">
        <v>1</v>
      </c>
    </row>
    <row r="59" spans="7:26" x14ac:dyDescent="0.4">
      <c r="G59">
        <v>55</v>
      </c>
      <c r="H59">
        <v>797.12037993941101</v>
      </c>
      <c r="I59">
        <v>0</v>
      </c>
      <c r="J59" t="b">
        <v>1</v>
      </c>
      <c r="K59">
        <v>55</v>
      </c>
      <c r="L59">
        <v>1030.6698973243001</v>
      </c>
      <c r="M59">
        <v>0</v>
      </c>
      <c r="N59" t="b">
        <v>1</v>
      </c>
      <c r="O59">
        <v>55</v>
      </c>
      <c r="P59">
        <v>814.11198652076098</v>
      </c>
      <c r="Q59">
        <v>0</v>
      </c>
      <c r="R59" t="b">
        <v>1</v>
      </c>
      <c r="S59">
        <v>55</v>
      </c>
      <c r="T59">
        <v>865.05924574976996</v>
      </c>
      <c r="U59">
        <v>0</v>
      </c>
      <c r="V59" t="b">
        <v>1</v>
      </c>
      <c r="W59">
        <v>55</v>
      </c>
      <c r="X59">
        <v>898.65039467299903</v>
      </c>
      <c r="Y59">
        <v>0</v>
      </c>
      <c r="Z59" t="b">
        <v>1</v>
      </c>
    </row>
    <row r="60" spans="7:26" x14ac:dyDescent="0.4">
      <c r="G60">
        <v>56</v>
      </c>
      <c r="H60">
        <v>797.12037993941101</v>
      </c>
      <c r="I60">
        <v>0</v>
      </c>
      <c r="J60" t="b">
        <v>1</v>
      </c>
      <c r="K60">
        <v>56</v>
      </c>
      <c r="L60">
        <v>1030.6698973243001</v>
      </c>
      <c r="M60">
        <v>0</v>
      </c>
      <c r="N60" t="b">
        <v>1</v>
      </c>
      <c r="O60">
        <v>56</v>
      </c>
      <c r="P60">
        <v>814.11198652076098</v>
      </c>
      <c r="Q60">
        <v>0</v>
      </c>
      <c r="R60" t="b">
        <v>1</v>
      </c>
      <c r="S60">
        <v>56</v>
      </c>
      <c r="T60">
        <v>865.05924574976996</v>
      </c>
      <c r="U60">
        <v>0</v>
      </c>
      <c r="V60" t="b">
        <v>1</v>
      </c>
      <c r="W60">
        <v>56</v>
      </c>
      <c r="X60">
        <v>898.65039467299903</v>
      </c>
      <c r="Y60">
        <v>0</v>
      </c>
      <c r="Z60" t="b">
        <v>1</v>
      </c>
    </row>
    <row r="61" spans="7:26" x14ac:dyDescent="0.4">
      <c r="G61">
        <v>57</v>
      </c>
      <c r="H61">
        <v>797.12037993941101</v>
      </c>
      <c r="I61">
        <v>0</v>
      </c>
      <c r="J61" t="b">
        <v>1</v>
      </c>
      <c r="K61">
        <v>57</v>
      </c>
      <c r="L61">
        <v>1030.6698973243001</v>
      </c>
      <c r="M61">
        <v>0</v>
      </c>
      <c r="N61" t="b">
        <v>1</v>
      </c>
      <c r="O61">
        <v>57</v>
      </c>
      <c r="P61">
        <v>814.11198652076098</v>
      </c>
      <c r="Q61">
        <v>0</v>
      </c>
      <c r="R61" t="b">
        <v>1</v>
      </c>
      <c r="S61">
        <v>57</v>
      </c>
      <c r="T61">
        <v>865.05924574976996</v>
      </c>
      <c r="U61">
        <v>0</v>
      </c>
      <c r="V61" t="b">
        <v>1</v>
      </c>
      <c r="W61">
        <v>57</v>
      </c>
      <c r="X61">
        <v>898.65039467299903</v>
      </c>
      <c r="Y61">
        <v>0</v>
      </c>
      <c r="Z61" t="b">
        <v>1</v>
      </c>
    </row>
    <row r="62" spans="7:26" x14ac:dyDescent="0.4">
      <c r="G62">
        <v>58</v>
      </c>
      <c r="H62">
        <v>797.12037993941101</v>
      </c>
      <c r="I62">
        <v>0</v>
      </c>
      <c r="J62" t="b">
        <v>1</v>
      </c>
      <c r="K62">
        <v>58</v>
      </c>
      <c r="L62">
        <v>1030.6698973243001</v>
      </c>
      <c r="M62">
        <v>0</v>
      </c>
      <c r="N62" t="b">
        <v>1</v>
      </c>
      <c r="O62">
        <v>58</v>
      </c>
      <c r="P62">
        <v>814.11198652076098</v>
      </c>
      <c r="Q62">
        <v>0</v>
      </c>
      <c r="R62" t="b">
        <v>1</v>
      </c>
      <c r="S62">
        <v>58</v>
      </c>
      <c r="T62">
        <v>865.05924574976996</v>
      </c>
      <c r="U62">
        <v>0</v>
      </c>
      <c r="V62" t="b">
        <v>1</v>
      </c>
      <c r="W62">
        <v>58</v>
      </c>
      <c r="X62">
        <v>898.65039467299903</v>
      </c>
      <c r="Y62">
        <v>0</v>
      </c>
      <c r="Z62" t="b">
        <v>1</v>
      </c>
    </row>
    <row r="63" spans="7:26" x14ac:dyDescent="0.4">
      <c r="G63">
        <v>59</v>
      </c>
      <c r="H63">
        <v>797.12037993941101</v>
      </c>
      <c r="I63">
        <v>0</v>
      </c>
      <c r="J63" t="b">
        <v>1</v>
      </c>
      <c r="K63">
        <v>59</v>
      </c>
      <c r="L63">
        <v>1030.6698973243001</v>
      </c>
      <c r="M63">
        <v>0</v>
      </c>
      <c r="N63" t="b">
        <v>1</v>
      </c>
      <c r="O63">
        <v>59</v>
      </c>
      <c r="P63">
        <v>814.11198652076098</v>
      </c>
      <c r="Q63">
        <v>0</v>
      </c>
      <c r="R63" t="b">
        <v>1</v>
      </c>
      <c r="S63">
        <v>59</v>
      </c>
      <c r="T63">
        <v>865.05924574976996</v>
      </c>
      <c r="U63">
        <v>0</v>
      </c>
      <c r="V63" t="b">
        <v>1</v>
      </c>
      <c r="W63">
        <v>59</v>
      </c>
      <c r="X63">
        <v>898.65039467299903</v>
      </c>
      <c r="Y63">
        <v>0</v>
      </c>
      <c r="Z63" t="b">
        <v>1</v>
      </c>
    </row>
    <row r="64" spans="7:26" x14ac:dyDescent="0.4">
      <c r="G64">
        <v>60</v>
      </c>
      <c r="H64">
        <v>797.12037993941101</v>
      </c>
      <c r="I64">
        <v>0</v>
      </c>
      <c r="J64" t="b">
        <v>1</v>
      </c>
      <c r="K64">
        <v>60</v>
      </c>
      <c r="L64">
        <v>1030.6698973243001</v>
      </c>
      <c r="M64">
        <v>0</v>
      </c>
      <c r="N64" t="b">
        <v>1</v>
      </c>
      <c r="O64">
        <v>60</v>
      </c>
      <c r="P64">
        <v>814.11198652076098</v>
      </c>
      <c r="Q64">
        <v>0</v>
      </c>
      <c r="R64" t="b">
        <v>1</v>
      </c>
      <c r="S64">
        <v>60</v>
      </c>
      <c r="T64">
        <v>865.05924574976996</v>
      </c>
      <c r="U64">
        <v>0</v>
      </c>
      <c r="V64" t="b">
        <v>1</v>
      </c>
      <c r="W64">
        <v>60</v>
      </c>
      <c r="X64">
        <v>898.65039467299903</v>
      </c>
      <c r="Y64">
        <v>0</v>
      </c>
      <c r="Z64" t="b">
        <v>1</v>
      </c>
    </row>
    <row r="65" spans="7:26" x14ac:dyDescent="0.4">
      <c r="G65">
        <v>61</v>
      </c>
      <c r="H65">
        <v>797.12037993941101</v>
      </c>
      <c r="I65">
        <v>0</v>
      </c>
      <c r="J65" t="b">
        <v>1</v>
      </c>
      <c r="K65">
        <v>61</v>
      </c>
      <c r="L65">
        <v>1030.6698973243001</v>
      </c>
      <c r="M65">
        <v>0</v>
      </c>
      <c r="N65" t="b">
        <v>1</v>
      </c>
      <c r="O65">
        <v>61</v>
      </c>
      <c r="P65">
        <v>814.11198652076098</v>
      </c>
      <c r="Q65">
        <v>0</v>
      </c>
      <c r="R65" t="b">
        <v>1</v>
      </c>
      <c r="S65">
        <v>61</v>
      </c>
      <c r="T65">
        <v>865.05924574976996</v>
      </c>
      <c r="U65">
        <v>0</v>
      </c>
      <c r="V65" t="b">
        <v>1</v>
      </c>
      <c r="W65">
        <v>61</v>
      </c>
      <c r="X65">
        <v>898.65039467299903</v>
      </c>
      <c r="Y65">
        <v>0</v>
      </c>
      <c r="Z65" t="b">
        <v>1</v>
      </c>
    </row>
    <row r="66" spans="7:26" x14ac:dyDescent="0.4">
      <c r="G66">
        <v>62</v>
      </c>
      <c r="H66">
        <v>797.12037993941101</v>
      </c>
      <c r="I66">
        <v>0</v>
      </c>
      <c r="J66" t="b">
        <v>1</v>
      </c>
      <c r="K66">
        <v>62</v>
      </c>
      <c r="L66">
        <v>1030.6698973243001</v>
      </c>
      <c r="M66">
        <v>0</v>
      </c>
      <c r="N66" t="b">
        <v>1</v>
      </c>
      <c r="O66">
        <v>62</v>
      </c>
      <c r="P66">
        <v>814.11198652076098</v>
      </c>
      <c r="Q66">
        <v>0</v>
      </c>
      <c r="R66" t="b">
        <v>1</v>
      </c>
      <c r="S66">
        <v>62</v>
      </c>
      <c r="T66">
        <v>865.05924574976996</v>
      </c>
      <c r="U66">
        <v>0</v>
      </c>
      <c r="V66" t="b">
        <v>1</v>
      </c>
      <c r="W66">
        <v>62</v>
      </c>
      <c r="X66">
        <v>898.65039467299903</v>
      </c>
      <c r="Y66">
        <v>0</v>
      </c>
      <c r="Z66" t="b">
        <v>1</v>
      </c>
    </row>
    <row r="67" spans="7:26" x14ac:dyDescent="0.4">
      <c r="G67">
        <v>63</v>
      </c>
      <c r="H67">
        <v>797.12037993941101</v>
      </c>
      <c r="I67">
        <v>0</v>
      </c>
      <c r="J67" t="b">
        <v>1</v>
      </c>
      <c r="K67">
        <v>63</v>
      </c>
      <c r="L67">
        <v>1030.6698973243001</v>
      </c>
      <c r="M67">
        <v>0</v>
      </c>
      <c r="N67" t="b">
        <v>1</v>
      </c>
      <c r="O67">
        <v>63</v>
      </c>
      <c r="P67">
        <v>814.11198652076098</v>
      </c>
      <c r="Q67">
        <v>0</v>
      </c>
      <c r="R67" t="b">
        <v>1</v>
      </c>
      <c r="S67">
        <v>63</v>
      </c>
      <c r="T67">
        <v>865.05924574976996</v>
      </c>
      <c r="U67">
        <v>0</v>
      </c>
      <c r="V67" t="b">
        <v>1</v>
      </c>
      <c r="W67">
        <v>63</v>
      </c>
      <c r="X67">
        <v>898.65039467299903</v>
      </c>
      <c r="Y67">
        <v>0</v>
      </c>
      <c r="Z67" t="b">
        <v>1</v>
      </c>
    </row>
    <row r="68" spans="7:26" x14ac:dyDescent="0.4">
      <c r="G68">
        <v>64</v>
      </c>
      <c r="H68">
        <v>1064.8391838073501</v>
      </c>
      <c r="I68">
        <v>0</v>
      </c>
      <c r="J68" t="b">
        <v>1</v>
      </c>
      <c r="K68">
        <v>64</v>
      </c>
      <c r="L68">
        <v>1331.5991600453999</v>
      </c>
      <c r="M68">
        <v>0</v>
      </c>
      <c r="N68" t="b">
        <v>1</v>
      </c>
      <c r="O68">
        <v>64</v>
      </c>
      <c r="P68">
        <v>1091.0344890925101</v>
      </c>
      <c r="Q68">
        <v>0</v>
      </c>
      <c r="R68" t="b">
        <v>1</v>
      </c>
      <c r="S68">
        <v>64</v>
      </c>
      <c r="T68">
        <v>1152.3421578202201</v>
      </c>
      <c r="U68">
        <v>0</v>
      </c>
      <c r="V68" t="b">
        <v>1</v>
      </c>
      <c r="W68">
        <v>64</v>
      </c>
      <c r="X68">
        <v>1230.14444352295</v>
      </c>
      <c r="Y68">
        <v>0</v>
      </c>
      <c r="Z68" t="b">
        <v>1</v>
      </c>
    </row>
    <row r="69" spans="7:26" x14ac:dyDescent="0.4">
      <c r="G69">
        <v>65</v>
      </c>
      <c r="H69">
        <v>1064.8391838073501</v>
      </c>
      <c r="I69">
        <v>0</v>
      </c>
      <c r="J69" t="b">
        <v>1</v>
      </c>
      <c r="K69">
        <v>65</v>
      </c>
      <c r="L69">
        <v>1331.5991600453999</v>
      </c>
      <c r="M69">
        <v>0</v>
      </c>
      <c r="N69" t="b">
        <v>1</v>
      </c>
      <c r="O69">
        <v>65</v>
      </c>
      <c r="P69">
        <v>1091.0344890925101</v>
      </c>
      <c r="Q69">
        <v>0</v>
      </c>
      <c r="R69" t="b">
        <v>1</v>
      </c>
      <c r="S69">
        <v>65</v>
      </c>
      <c r="T69">
        <v>1152.3421578202201</v>
      </c>
      <c r="U69">
        <v>0</v>
      </c>
      <c r="V69" t="b">
        <v>1</v>
      </c>
      <c r="W69">
        <v>65</v>
      </c>
      <c r="X69">
        <v>1230.14444352295</v>
      </c>
      <c r="Y69">
        <v>0</v>
      </c>
      <c r="Z69" t="b">
        <v>1</v>
      </c>
    </row>
    <row r="70" spans="7:26" x14ac:dyDescent="0.4">
      <c r="G70">
        <v>66</v>
      </c>
      <c r="H70">
        <v>1064.8391838073501</v>
      </c>
      <c r="I70">
        <v>0</v>
      </c>
      <c r="J70" t="b">
        <v>1</v>
      </c>
      <c r="K70">
        <v>66</v>
      </c>
      <c r="L70">
        <v>1331.5991600453999</v>
      </c>
      <c r="M70">
        <v>0</v>
      </c>
      <c r="N70" t="b">
        <v>1</v>
      </c>
      <c r="O70">
        <v>66</v>
      </c>
      <c r="P70">
        <v>1091.0344890925101</v>
      </c>
      <c r="Q70">
        <v>0</v>
      </c>
      <c r="R70" t="b">
        <v>1</v>
      </c>
      <c r="S70">
        <v>66</v>
      </c>
      <c r="T70">
        <v>1152.3421578202201</v>
      </c>
      <c r="U70">
        <v>0</v>
      </c>
      <c r="V70" t="b">
        <v>1</v>
      </c>
      <c r="W70">
        <v>66</v>
      </c>
      <c r="X70">
        <v>1230.14444352295</v>
      </c>
      <c r="Y70">
        <v>0</v>
      </c>
      <c r="Z70" t="b">
        <v>1</v>
      </c>
    </row>
    <row r="71" spans="7:26" x14ac:dyDescent="0.4">
      <c r="G71">
        <v>67</v>
      </c>
      <c r="H71">
        <v>1064.8391838073501</v>
      </c>
      <c r="I71">
        <v>0</v>
      </c>
      <c r="J71" t="b">
        <v>1</v>
      </c>
      <c r="K71">
        <v>67</v>
      </c>
      <c r="L71">
        <v>1331.5991600453999</v>
      </c>
      <c r="M71">
        <v>0</v>
      </c>
      <c r="N71" t="b">
        <v>1</v>
      </c>
      <c r="O71">
        <v>67</v>
      </c>
      <c r="P71">
        <v>1091.0344890925101</v>
      </c>
      <c r="Q71">
        <v>0</v>
      </c>
      <c r="R71" t="b">
        <v>1</v>
      </c>
      <c r="S71">
        <v>67</v>
      </c>
      <c r="T71">
        <v>1152.3421578202201</v>
      </c>
      <c r="U71">
        <v>0</v>
      </c>
      <c r="V71" t="b">
        <v>1</v>
      </c>
      <c r="W71">
        <v>67</v>
      </c>
      <c r="X71">
        <v>1230.14444352295</v>
      </c>
      <c r="Y71">
        <v>0</v>
      </c>
      <c r="Z71" t="b">
        <v>1</v>
      </c>
    </row>
    <row r="72" spans="7:26" x14ac:dyDescent="0.4">
      <c r="G72">
        <v>68</v>
      </c>
      <c r="H72">
        <v>1064.8391838073501</v>
      </c>
      <c r="I72">
        <v>0</v>
      </c>
      <c r="J72" t="b">
        <v>1</v>
      </c>
      <c r="K72">
        <v>68</v>
      </c>
      <c r="L72">
        <v>1331.5991600453999</v>
      </c>
      <c r="M72">
        <v>0</v>
      </c>
      <c r="N72" t="b">
        <v>1</v>
      </c>
      <c r="O72">
        <v>68</v>
      </c>
      <c r="P72">
        <v>1091.0344890925101</v>
      </c>
      <c r="Q72">
        <v>0</v>
      </c>
      <c r="R72" t="b">
        <v>1</v>
      </c>
      <c r="S72">
        <v>68</v>
      </c>
      <c r="T72">
        <v>1152.3421578202201</v>
      </c>
      <c r="U72">
        <v>0</v>
      </c>
      <c r="V72" t="b">
        <v>1</v>
      </c>
      <c r="W72">
        <v>68</v>
      </c>
      <c r="X72">
        <v>1230.14444352295</v>
      </c>
      <c r="Y72">
        <v>0</v>
      </c>
      <c r="Z72" t="b">
        <v>1</v>
      </c>
    </row>
    <row r="73" spans="7:26" x14ac:dyDescent="0.4">
      <c r="G73">
        <v>69</v>
      </c>
      <c r="H73">
        <v>1064.8391838073501</v>
      </c>
      <c r="I73">
        <v>0</v>
      </c>
      <c r="J73" t="b">
        <v>1</v>
      </c>
      <c r="K73">
        <v>69</v>
      </c>
      <c r="L73">
        <v>1331.5991600453999</v>
      </c>
      <c r="M73">
        <v>0</v>
      </c>
      <c r="N73" t="b">
        <v>1</v>
      </c>
      <c r="O73">
        <v>69</v>
      </c>
      <c r="P73">
        <v>1091.0344890925101</v>
      </c>
      <c r="Q73">
        <v>0</v>
      </c>
      <c r="R73" t="b">
        <v>1</v>
      </c>
      <c r="S73">
        <v>69</v>
      </c>
      <c r="T73">
        <v>1152.3421578202201</v>
      </c>
      <c r="U73">
        <v>0</v>
      </c>
      <c r="V73" t="b">
        <v>1</v>
      </c>
      <c r="W73">
        <v>69</v>
      </c>
      <c r="X73">
        <v>1230.14444352295</v>
      </c>
      <c r="Y73">
        <v>0</v>
      </c>
      <c r="Z73" t="b">
        <v>1</v>
      </c>
    </row>
    <row r="74" spans="7:26" x14ac:dyDescent="0.4">
      <c r="G74">
        <v>70</v>
      </c>
      <c r="H74">
        <v>1064.8391838073501</v>
      </c>
      <c r="I74">
        <v>0</v>
      </c>
      <c r="J74" t="b">
        <v>1</v>
      </c>
      <c r="K74">
        <v>70</v>
      </c>
      <c r="L74">
        <v>1331.5991600453999</v>
      </c>
      <c r="M74">
        <v>0</v>
      </c>
      <c r="N74" t="b">
        <v>1</v>
      </c>
      <c r="O74">
        <v>70</v>
      </c>
      <c r="P74">
        <v>1091.0344890925101</v>
      </c>
      <c r="Q74">
        <v>0</v>
      </c>
      <c r="R74" t="b">
        <v>1</v>
      </c>
      <c r="S74">
        <v>70</v>
      </c>
      <c r="T74">
        <v>1152.3421578202201</v>
      </c>
      <c r="U74">
        <v>0</v>
      </c>
      <c r="V74" t="b">
        <v>1</v>
      </c>
      <c r="W74">
        <v>70</v>
      </c>
      <c r="X74">
        <v>1230.14444352295</v>
      </c>
      <c r="Y74">
        <v>0</v>
      </c>
      <c r="Z74" t="b">
        <v>1</v>
      </c>
    </row>
    <row r="75" spans="7:26" x14ac:dyDescent="0.4">
      <c r="G75">
        <v>71</v>
      </c>
      <c r="H75">
        <v>1064.8391838073501</v>
      </c>
      <c r="I75">
        <v>0</v>
      </c>
      <c r="J75" t="b">
        <v>1</v>
      </c>
      <c r="K75">
        <v>71</v>
      </c>
      <c r="L75">
        <v>1331.5991600453999</v>
      </c>
      <c r="M75">
        <v>0</v>
      </c>
      <c r="N75" t="b">
        <v>1</v>
      </c>
      <c r="O75">
        <v>71</v>
      </c>
      <c r="P75">
        <v>1091.0344890925101</v>
      </c>
      <c r="Q75">
        <v>0</v>
      </c>
      <c r="R75" t="b">
        <v>1</v>
      </c>
      <c r="S75">
        <v>71</v>
      </c>
      <c r="T75">
        <v>1152.3421578202201</v>
      </c>
      <c r="U75">
        <v>0</v>
      </c>
      <c r="V75" t="b">
        <v>1</v>
      </c>
      <c r="W75">
        <v>71</v>
      </c>
      <c r="X75">
        <v>1230.14444352295</v>
      </c>
      <c r="Y75">
        <v>0</v>
      </c>
      <c r="Z75" t="b">
        <v>1</v>
      </c>
    </row>
    <row r="76" spans="7:26" x14ac:dyDescent="0.4">
      <c r="G76">
        <v>72</v>
      </c>
      <c r="H76">
        <v>1064.8391838073501</v>
      </c>
      <c r="I76">
        <v>0</v>
      </c>
      <c r="J76" t="b">
        <v>1</v>
      </c>
      <c r="K76">
        <v>72</v>
      </c>
      <c r="L76">
        <v>1331.5991600453999</v>
      </c>
      <c r="M76">
        <v>0</v>
      </c>
      <c r="N76" t="b">
        <v>1</v>
      </c>
      <c r="O76">
        <v>72</v>
      </c>
      <c r="P76">
        <v>1091.0344890925101</v>
      </c>
      <c r="Q76">
        <v>0</v>
      </c>
      <c r="R76" t="b">
        <v>1</v>
      </c>
      <c r="S76">
        <v>72</v>
      </c>
      <c r="T76">
        <v>1152.3421578202201</v>
      </c>
      <c r="U76">
        <v>0</v>
      </c>
      <c r="V76" t="b">
        <v>1</v>
      </c>
      <c r="W76">
        <v>72</v>
      </c>
      <c r="X76">
        <v>1230.14444352295</v>
      </c>
      <c r="Y76">
        <v>0</v>
      </c>
      <c r="Z76" t="b">
        <v>1</v>
      </c>
    </row>
    <row r="77" spans="7:26" x14ac:dyDescent="0.4">
      <c r="G77">
        <v>73</v>
      </c>
      <c r="H77">
        <v>1064.8391838073501</v>
      </c>
      <c r="I77">
        <v>0</v>
      </c>
      <c r="J77" t="b">
        <v>1</v>
      </c>
      <c r="K77">
        <v>73</v>
      </c>
      <c r="L77">
        <v>1331.5991600453999</v>
      </c>
      <c r="M77">
        <v>0</v>
      </c>
      <c r="N77" t="b">
        <v>1</v>
      </c>
      <c r="O77">
        <v>73</v>
      </c>
      <c r="P77">
        <v>1091.0344890925101</v>
      </c>
      <c r="Q77">
        <v>0</v>
      </c>
      <c r="R77" t="b">
        <v>1</v>
      </c>
      <c r="S77">
        <v>73</v>
      </c>
      <c r="T77">
        <v>1152.3421578202201</v>
      </c>
      <c r="U77">
        <v>0</v>
      </c>
      <c r="V77" t="b">
        <v>1</v>
      </c>
      <c r="W77">
        <v>73</v>
      </c>
      <c r="X77">
        <v>1230.14444352295</v>
      </c>
      <c r="Y77">
        <v>0</v>
      </c>
      <c r="Z77" t="b">
        <v>1</v>
      </c>
    </row>
    <row r="78" spans="7:26" x14ac:dyDescent="0.4">
      <c r="G78">
        <v>74</v>
      </c>
      <c r="H78">
        <v>1064.8391838073501</v>
      </c>
      <c r="I78">
        <v>0</v>
      </c>
      <c r="J78" t="b">
        <v>1</v>
      </c>
      <c r="K78">
        <v>74</v>
      </c>
      <c r="L78">
        <v>1331.5991600453999</v>
      </c>
      <c r="M78">
        <v>0</v>
      </c>
      <c r="N78" t="b">
        <v>1</v>
      </c>
      <c r="O78">
        <v>74</v>
      </c>
      <c r="P78">
        <v>1091.0344890925101</v>
      </c>
      <c r="Q78">
        <v>0</v>
      </c>
      <c r="R78" t="b">
        <v>1</v>
      </c>
      <c r="S78">
        <v>74</v>
      </c>
      <c r="T78">
        <v>1152.3421578202201</v>
      </c>
      <c r="U78">
        <v>0</v>
      </c>
      <c r="V78" t="b">
        <v>1</v>
      </c>
      <c r="W78">
        <v>74</v>
      </c>
      <c r="X78">
        <v>1230.14444352295</v>
      </c>
      <c r="Y78">
        <v>0</v>
      </c>
      <c r="Z78" t="b">
        <v>1</v>
      </c>
    </row>
    <row r="79" spans="7:26" x14ac:dyDescent="0.4">
      <c r="G79">
        <v>75</v>
      </c>
      <c r="H79">
        <v>1064.8391838073501</v>
      </c>
      <c r="I79">
        <v>0</v>
      </c>
      <c r="J79" t="b">
        <v>1</v>
      </c>
      <c r="K79">
        <v>75</v>
      </c>
      <c r="L79">
        <v>1331.5991600453999</v>
      </c>
      <c r="M79">
        <v>0</v>
      </c>
      <c r="N79" t="b">
        <v>1</v>
      </c>
      <c r="O79">
        <v>75</v>
      </c>
      <c r="P79">
        <v>1091.0344890925101</v>
      </c>
      <c r="Q79">
        <v>0</v>
      </c>
      <c r="R79" t="b">
        <v>1</v>
      </c>
      <c r="S79">
        <v>75</v>
      </c>
      <c r="T79">
        <v>1152.3421578202201</v>
      </c>
      <c r="U79">
        <v>0</v>
      </c>
      <c r="V79" t="b">
        <v>1</v>
      </c>
      <c r="W79">
        <v>75</v>
      </c>
      <c r="X79">
        <v>1230.14444352295</v>
      </c>
      <c r="Y79">
        <v>0</v>
      </c>
      <c r="Z79" t="b">
        <v>1</v>
      </c>
    </row>
    <row r="80" spans="7:26" x14ac:dyDescent="0.4">
      <c r="G80">
        <v>76</v>
      </c>
      <c r="H80">
        <v>1064.8391838073501</v>
      </c>
      <c r="I80">
        <v>0</v>
      </c>
      <c r="J80" t="b">
        <v>1</v>
      </c>
      <c r="K80">
        <v>76</v>
      </c>
      <c r="L80">
        <v>1331.5991600453999</v>
      </c>
      <c r="M80">
        <v>0</v>
      </c>
      <c r="N80" t="b">
        <v>1</v>
      </c>
      <c r="O80">
        <v>76</v>
      </c>
      <c r="P80">
        <v>1091.0344890925101</v>
      </c>
      <c r="Q80">
        <v>0</v>
      </c>
      <c r="R80" t="b">
        <v>1</v>
      </c>
      <c r="S80">
        <v>76</v>
      </c>
      <c r="T80">
        <v>1152.3421578202201</v>
      </c>
      <c r="U80">
        <v>0</v>
      </c>
      <c r="V80" t="b">
        <v>1</v>
      </c>
      <c r="W80">
        <v>76</v>
      </c>
      <c r="X80">
        <v>1230.14444352295</v>
      </c>
      <c r="Y80">
        <v>0</v>
      </c>
      <c r="Z80" t="b">
        <v>1</v>
      </c>
    </row>
    <row r="81" spans="7:26" x14ac:dyDescent="0.4">
      <c r="G81">
        <v>77</v>
      </c>
      <c r="H81">
        <v>1064.8391838073501</v>
      </c>
      <c r="I81">
        <v>0</v>
      </c>
      <c r="J81" t="b">
        <v>1</v>
      </c>
      <c r="K81">
        <v>77</v>
      </c>
      <c r="L81">
        <v>1331.5991600453999</v>
      </c>
      <c r="M81">
        <v>0</v>
      </c>
      <c r="N81" t="b">
        <v>1</v>
      </c>
      <c r="O81">
        <v>77</v>
      </c>
      <c r="P81">
        <v>1091.0344890925101</v>
      </c>
      <c r="Q81">
        <v>0</v>
      </c>
      <c r="R81" t="b">
        <v>1</v>
      </c>
      <c r="S81">
        <v>77</v>
      </c>
      <c r="T81">
        <v>1152.3421578202201</v>
      </c>
      <c r="U81">
        <v>0</v>
      </c>
      <c r="V81" t="b">
        <v>1</v>
      </c>
      <c r="W81">
        <v>77</v>
      </c>
      <c r="X81">
        <v>1230.14444352295</v>
      </c>
      <c r="Y81">
        <v>0</v>
      </c>
      <c r="Z81" t="b">
        <v>1</v>
      </c>
    </row>
    <row r="82" spans="7:26" x14ac:dyDescent="0.4">
      <c r="G82">
        <v>78</v>
      </c>
      <c r="H82">
        <v>1064.8391838073501</v>
      </c>
      <c r="I82">
        <v>0</v>
      </c>
      <c r="J82" t="b">
        <v>1</v>
      </c>
      <c r="K82">
        <v>78</v>
      </c>
      <c r="L82">
        <v>1331.5991600453999</v>
      </c>
      <c r="M82">
        <v>0</v>
      </c>
      <c r="N82" t="b">
        <v>1</v>
      </c>
      <c r="O82">
        <v>78</v>
      </c>
      <c r="P82">
        <v>1091.0344890925101</v>
      </c>
      <c r="Q82">
        <v>0</v>
      </c>
      <c r="R82" t="b">
        <v>1</v>
      </c>
      <c r="S82">
        <v>78</v>
      </c>
      <c r="T82">
        <v>1152.3421578202201</v>
      </c>
      <c r="U82">
        <v>0</v>
      </c>
      <c r="V82" t="b">
        <v>1</v>
      </c>
      <c r="W82">
        <v>78</v>
      </c>
      <c r="X82">
        <v>1230.14444352295</v>
      </c>
      <c r="Y82">
        <v>0</v>
      </c>
      <c r="Z82" t="b">
        <v>1</v>
      </c>
    </row>
    <row r="83" spans="7:26" x14ac:dyDescent="0.4">
      <c r="G83">
        <v>79</v>
      </c>
      <c r="H83">
        <v>1064.8391838073501</v>
      </c>
      <c r="I83">
        <v>0</v>
      </c>
      <c r="J83" t="b">
        <v>1</v>
      </c>
      <c r="K83">
        <v>79</v>
      </c>
      <c r="L83">
        <v>1331.5991600453999</v>
      </c>
      <c r="M83">
        <v>0</v>
      </c>
      <c r="N83" t="b">
        <v>1</v>
      </c>
      <c r="O83">
        <v>79</v>
      </c>
      <c r="P83">
        <v>1091.0344890925101</v>
      </c>
      <c r="Q83">
        <v>0</v>
      </c>
      <c r="R83" t="b">
        <v>1</v>
      </c>
      <c r="S83">
        <v>79</v>
      </c>
      <c r="T83">
        <v>1152.3421578202201</v>
      </c>
      <c r="U83">
        <v>0</v>
      </c>
      <c r="V83" t="b">
        <v>1</v>
      </c>
      <c r="W83">
        <v>79</v>
      </c>
      <c r="X83">
        <v>1230.14444352295</v>
      </c>
      <c r="Y83">
        <v>0</v>
      </c>
      <c r="Z83" t="b">
        <v>1</v>
      </c>
    </row>
    <row r="84" spans="7:26" x14ac:dyDescent="0.4">
      <c r="G84">
        <v>80</v>
      </c>
      <c r="H84">
        <v>1310.1051484434499</v>
      </c>
      <c r="I84">
        <v>0</v>
      </c>
      <c r="J84" t="b">
        <v>1</v>
      </c>
      <c r="K84">
        <v>80</v>
      </c>
      <c r="L84">
        <v>1659.24276891963</v>
      </c>
      <c r="M84">
        <v>0</v>
      </c>
      <c r="N84" t="b">
        <v>1</v>
      </c>
      <c r="O84">
        <v>80</v>
      </c>
      <c r="P84">
        <v>1360.82489495442</v>
      </c>
      <c r="Q84">
        <v>0</v>
      </c>
      <c r="R84" t="b">
        <v>1</v>
      </c>
      <c r="S84">
        <v>80</v>
      </c>
      <c r="T84">
        <v>1474.5225921604499</v>
      </c>
      <c r="U84">
        <v>0</v>
      </c>
      <c r="V84" t="b">
        <v>1</v>
      </c>
      <c r="W84">
        <v>80</v>
      </c>
      <c r="X84">
        <v>1507.7600444008999</v>
      </c>
      <c r="Y84">
        <v>0</v>
      </c>
      <c r="Z84" t="b">
        <v>1</v>
      </c>
    </row>
    <row r="85" spans="7:26" x14ac:dyDescent="0.4">
      <c r="G85">
        <v>81</v>
      </c>
      <c r="H85">
        <v>1310.1051484434499</v>
      </c>
      <c r="I85">
        <v>0</v>
      </c>
      <c r="J85" t="b">
        <v>1</v>
      </c>
      <c r="K85">
        <v>81</v>
      </c>
      <c r="L85">
        <v>1659.24276891963</v>
      </c>
      <c r="M85">
        <v>0</v>
      </c>
      <c r="N85" t="b">
        <v>1</v>
      </c>
      <c r="O85">
        <v>81</v>
      </c>
      <c r="P85">
        <v>1360.82489495442</v>
      </c>
      <c r="Q85">
        <v>0</v>
      </c>
      <c r="R85" t="b">
        <v>1</v>
      </c>
      <c r="S85">
        <v>81</v>
      </c>
      <c r="T85">
        <v>1474.5225921604499</v>
      </c>
      <c r="U85">
        <v>0</v>
      </c>
      <c r="V85" t="b">
        <v>1</v>
      </c>
      <c r="W85">
        <v>81</v>
      </c>
      <c r="X85">
        <v>1507.7600444008999</v>
      </c>
      <c r="Y85">
        <v>0</v>
      </c>
      <c r="Z85" t="b">
        <v>1</v>
      </c>
    </row>
    <row r="86" spans="7:26" x14ac:dyDescent="0.4">
      <c r="G86">
        <v>82</v>
      </c>
      <c r="H86">
        <v>1310.1051484434499</v>
      </c>
      <c r="I86">
        <v>0</v>
      </c>
      <c r="J86" t="b">
        <v>1</v>
      </c>
      <c r="K86">
        <v>82</v>
      </c>
      <c r="L86">
        <v>1659.24276891963</v>
      </c>
      <c r="M86">
        <v>0</v>
      </c>
      <c r="N86" t="b">
        <v>1</v>
      </c>
      <c r="O86">
        <v>82</v>
      </c>
      <c r="P86">
        <v>1360.82489495442</v>
      </c>
      <c r="Q86">
        <v>0</v>
      </c>
      <c r="R86" t="b">
        <v>1</v>
      </c>
      <c r="S86">
        <v>82</v>
      </c>
      <c r="T86">
        <v>1474.5225921604499</v>
      </c>
      <c r="U86">
        <v>0</v>
      </c>
      <c r="V86" t="b">
        <v>1</v>
      </c>
      <c r="W86">
        <v>82</v>
      </c>
      <c r="X86">
        <v>1507.7600444008999</v>
      </c>
      <c r="Y86">
        <v>0</v>
      </c>
      <c r="Z86" t="b">
        <v>1</v>
      </c>
    </row>
    <row r="87" spans="7:26" x14ac:dyDescent="0.4">
      <c r="G87">
        <v>83</v>
      </c>
      <c r="H87">
        <v>1310.1051484434499</v>
      </c>
      <c r="I87">
        <v>0</v>
      </c>
      <c r="J87" t="b">
        <v>1</v>
      </c>
      <c r="K87">
        <v>83</v>
      </c>
      <c r="L87">
        <v>1659.24276891963</v>
      </c>
      <c r="M87">
        <v>0</v>
      </c>
      <c r="N87" t="b">
        <v>1</v>
      </c>
      <c r="O87">
        <v>83</v>
      </c>
      <c r="P87">
        <v>1360.82489495442</v>
      </c>
      <c r="Q87">
        <v>0</v>
      </c>
      <c r="R87" t="b">
        <v>1</v>
      </c>
      <c r="S87">
        <v>83</v>
      </c>
      <c r="T87">
        <v>1474.5225921604499</v>
      </c>
      <c r="U87">
        <v>0</v>
      </c>
      <c r="V87" t="b">
        <v>1</v>
      </c>
      <c r="W87">
        <v>83</v>
      </c>
      <c r="X87">
        <v>1507.7600444008999</v>
      </c>
      <c r="Y87">
        <v>0</v>
      </c>
      <c r="Z87" t="b">
        <v>1</v>
      </c>
    </row>
    <row r="88" spans="7:26" x14ac:dyDescent="0.4">
      <c r="G88">
        <v>84</v>
      </c>
      <c r="H88">
        <v>1310.1051484434499</v>
      </c>
      <c r="I88">
        <v>0</v>
      </c>
      <c r="J88" t="b">
        <v>1</v>
      </c>
      <c r="K88">
        <v>84</v>
      </c>
      <c r="L88">
        <v>1659.24276891963</v>
      </c>
      <c r="M88">
        <v>0</v>
      </c>
      <c r="N88" t="b">
        <v>1</v>
      </c>
      <c r="O88">
        <v>84</v>
      </c>
      <c r="P88">
        <v>1360.82489495442</v>
      </c>
      <c r="Q88">
        <v>0</v>
      </c>
      <c r="R88" t="b">
        <v>1</v>
      </c>
      <c r="S88">
        <v>84</v>
      </c>
      <c r="T88">
        <v>1474.5225921604499</v>
      </c>
      <c r="U88">
        <v>0</v>
      </c>
      <c r="V88" t="b">
        <v>1</v>
      </c>
      <c r="W88">
        <v>84</v>
      </c>
      <c r="X88">
        <v>1507.7600444008999</v>
      </c>
      <c r="Y88">
        <v>0</v>
      </c>
      <c r="Z88" t="b">
        <v>1</v>
      </c>
    </row>
    <row r="89" spans="7:26" x14ac:dyDescent="0.4">
      <c r="G89">
        <v>85</v>
      </c>
      <c r="H89">
        <v>1310.1051484434499</v>
      </c>
      <c r="I89">
        <v>0</v>
      </c>
      <c r="J89" t="b">
        <v>1</v>
      </c>
      <c r="K89">
        <v>85</v>
      </c>
      <c r="L89">
        <v>1659.24276891963</v>
      </c>
      <c r="M89">
        <v>0</v>
      </c>
      <c r="N89" t="b">
        <v>1</v>
      </c>
      <c r="O89">
        <v>85</v>
      </c>
      <c r="P89">
        <v>1360.82489495442</v>
      </c>
      <c r="Q89">
        <v>0</v>
      </c>
      <c r="R89" t="b">
        <v>1</v>
      </c>
      <c r="S89">
        <v>85</v>
      </c>
      <c r="T89">
        <v>1474.5225921604499</v>
      </c>
      <c r="U89">
        <v>0</v>
      </c>
      <c r="V89" t="b">
        <v>1</v>
      </c>
      <c r="W89">
        <v>85</v>
      </c>
      <c r="X89">
        <v>1507.7600444008999</v>
      </c>
      <c r="Y89">
        <v>0</v>
      </c>
      <c r="Z89" t="b">
        <v>1</v>
      </c>
    </row>
    <row r="90" spans="7:26" x14ac:dyDescent="0.4">
      <c r="G90">
        <v>86</v>
      </c>
      <c r="H90">
        <v>1310.1051484434499</v>
      </c>
      <c r="I90">
        <v>0</v>
      </c>
      <c r="J90" t="b">
        <v>1</v>
      </c>
      <c r="K90">
        <v>86</v>
      </c>
      <c r="L90">
        <v>1659.24276891963</v>
      </c>
      <c r="M90">
        <v>0</v>
      </c>
      <c r="N90" t="b">
        <v>1</v>
      </c>
      <c r="O90">
        <v>86</v>
      </c>
      <c r="P90">
        <v>1360.82489495442</v>
      </c>
      <c r="Q90">
        <v>0</v>
      </c>
      <c r="R90" t="b">
        <v>1</v>
      </c>
      <c r="S90">
        <v>86</v>
      </c>
      <c r="T90">
        <v>1474.5225921604499</v>
      </c>
      <c r="U90">
        <v>0</v>
      </c>
      <c r="V90" t="b">
        <v>1</v>
      </c>
      <c r="W90">
        <v>86</v>
      </c>
      <c r="X90">
        <v>1507.7600444008999</v>
      </c>
      <c r="Y90">
        <v>0</v>
      </c>
      <c r="Z90" t="b">
        <v>1</v>
      </c>
    </row>
    <row r="91" spans="7:26" x14ac:dyDescent="0.4">
      <c r="G91">
        <v>87</v>
      </c>
      <c r="H91">
        <v>1310.1051484434499</v>
      </c>
      <c r="I91">
        <v>0</v>
      </c>
      <c r="J91" t="b">
        <v>1</v>
      </c>
      <c r="K91">
        <v>87</v>
      </c>
      <c r="L91">
        <v>1659.24276891963</v>
      </c>
      <c r="M91">
        <v>0</v>
      </c>
      <c r="N91" t="b">
        <v>1</v>
      </c>
      <c r="O91">
        <v>87</v>
      </c>
      <c r="P91">
        <v>1360.82489495442</v>
      </c>
      <c r="Q91">
        <v>0</v>
      </c>
      <c r="R91" t="b">
        <v>1</v>
      </c>
      <c r="S91">
        <v>87</v>
      </c>
      <c r="T91">
        <v>1474.5225921604499</v>
      </c>
      <c r="U91">
        <v>0</v>
      </c>
      <c r="V91" t="b">
        <v>1</v>
      </c>
      <c r="W91">
        <v>87</v>
      </c>
      <c r="X91">
        <v>1507.7600444008999</v>
      </c>
      <c r="Y91">
        <v>0</v>
      </c>
      <c r="Z91" t="b">
        <v>1</v>
      </c>
    </row>
    <row r="92" spans="7:26" x14ac:dyDescent="0.4">
      <c r="G92">
        <v>88</v>
      </c>
      <c r="H92">
        <v>1310.1051484434499</v>
      </c>
      <c r="I92">
        <v>0</v>
      </c>
      <c r="J92" t="b">
        <v>1</v>
      </c>
      <c r="K92">
        <v>88</v>
      </c>
      <c r="L92">
        <v>1659.24276891963</v>
      </c>
      <c r="M92">
        <v>0</v>
      </c>
      <c r="N92" t="b">
        <v>1</v>
      </c>
      <c r="O92">
        <v>88</v>
      </c>
      <c r="P92">
        <v>1360.82489495442</v>
      </c>
      <c r="Q92">
        <v>0</v>
      </c>
      <c r="R92" t="b">
        <v>1</v>
      </c>
      <c r="S92">
        <v>88</v>
      </c>
      <c r="T92">
        <v>1474.5225921604499</v>
      </c>
      <c r="U92">
        <v>0</v>
      </c>
      <c r="V92" t="b">
        <v>1</v>
      </c>
      <c r="W92">
        <v>88</v>
      </c>
      <c r="X92">
        <v>1507.7600444008999</v>
      </c>
      <c r="Y92">
        <v>0</v>
      </c>
      <c r="Z92" t="b">
        <v>1</v>
      </c>
    </row>
    <row r="93" spans="7:26" x14ac:dyDescent="0.4">
      <c r="G93">
        <v>89</v>
      </c>
      <c r="H93">
        <v>1310.1051484434499</v>
      </c>
      <c r="I93">
        <v>0</v>
      </c>
      <c r="J93" t="b">
        <v>1</v>
      </c>
      <c r="K93">
        <v>89</v>
      </c>
      <c r="L93">
        <v>1659.24276891963</v>
      </c>
      <c r="M93">
        <v>0</v>
      </c>
      <c r="N93" t="b">
        <v>1</v>
      </c>
      <c r="O93">
        <v>89</v>
      </c>
      <c r="P93">
        <v>1360.82489495442</v>
      </c>
      <c r="Q93">
        <v>0</v>
      </c>
      <c r="R93" t="b">
        <v>1</v>
      </c>
      <c r="S93">
        <v>89</v>
      </c>
      <c r="T93">
        <v>1474.5225921604499</v>
      </c>
      <c r="U93">
        <v>0</v>
      </c>
      <c r="V93" t="b">
        <v>1</v>
      </c>
      <c r="W93">
        <v>89</v>
      </c>
      <c r="X93">
        <v>1507.7600444008999</v>
      </c>
      <c r="Y93">
        <v>0</v>
      </c>
      <c r="Z93" t="b">
        <v>1</v>
      </c>
    </row>
    <row r="94" spans="7:26" x14ac:dyDescent="0.4">
      <c r="G94">
        <v>90</v>
      </c>
      <c r="H94">
        <v>1310.1051484434499</v>
      </c>
      <c r="I94">
        <v>0</v>
      </c>
      <c r="J94" t="b">
        <v>1</v>
      </c>
      <c r="K94">
        <v>90</v>
      </c>
      <c r="L94">
        <v>1659.24276891963</v>
      </c>
      <c r="M94">
        <v>0</v>
      </c>
      <c r="N94" t="b">
        <v>1</v>
      </c>
      <c r="O94">
        <v>90</v>
      </c>
      <c r="P94">
        <v>1360.82489495442</v>
      </c>
      <c r="Q94">
        <v>0</v>
      </c>
      <c r="R94" t="b">
        <v>1</v>
      </c>
      <c r="S94">
        <v>90</v>
      </c>
      <c r="T94">
        <v>1474.5225921604499</v>
      </c>
      <c r="U94">
        <v>0</v>
      </c>
      <c r="V94" t="b">
        <v>1</v>
      </c>
      <c r="W94">
        <v>90</v>
      </c>
      <c r="X94">
        <v>1507.7600444008999</v>
      </c>
      <c r="Y94">
        <v>0</v>
      </c>
      <c r="Z94" t="b">
        <v>1</v>
      </c>
    </row>
    <row r="95" spans="7:26" x14ac:dyDescent="0.4">
      <c r="G95">
        <v>91</v>
      </c>
      <c r="H95">
        <v>1310.1051484434499</v>
      </c>
      <c r="I95">
        <v>0</v>
      </c>
      <c r="J95" t="b">
        <v>1</v>
      </c>
      <c r="K95">
        <v>91</v>
      </c>
      <c r="L95">
        <v>1659.24276891963</v>
      </c>
      <c r="M95">
        <v>0</v>
      </c>
      <c r="N95" t="b">
        <v>1</v>
      </c>
      <c r="O95">
        <v>91</v>
      </c>
      <c r="P95">
        <v>1360.82489495442</v>
      </c>
      <c r="Q95">
        <v>0</v>
      </c>
      <c r="R95" t="b">
        <v>1</v>
      </c>
      <c r="S95">
        <v>91</v>
      </c>
      <c r="T95">
        <v>1474.5225921604499</v>
      </c>
      <c r="U95">
        <v>0</v>
      </c>
      <c r="V95" t="b">
        <v>1</v>
      </c>
      <c r="W95">
        <v>91</v>
      </c>
      <c r="X95">
        <v>1507.7600444008999</v>
      </c>
      <c r="Y95">
        <v>0</v>
      </c>
      <c r="Z95" t="b">
        <v>1</v>
      </c>
    </row>
    <row r="96" spans="7:26" x14ac:dyDescent="0.4">
      <c r="G96">
        <v>92</v>
      </c>
      <c r="H96">
        <v>1310.1051484434499</v>
      </c>
      <c r="I96">
        <v>0</v>
      </c>
      <c r="J96" t="b">
        <v>1</v>
      </c>
      <c r="K96">
        <v>92</v>
      </c>
      <c r="L96">
        <v>1659.24276891963</v>
      </c>
      <c r="M96">
        <v>0</v>
      </c>
      <c r="N96" t="b">
        <v>1</v>
      </c>
      <c r="O96">
        <v>92</v>
      </c>
      <c r="P96">
        <v>1360.82489495442</v>
      </c>
      <c r="Q96">
        <v>0</v>
      </c>
      <c r="R96" t="b">
        <v>1</v>
      </c>
      <c r="S96">
        <v>92</v>
      </c>
      <c r="T96">
        <v>1474.5225921604499</v>
      </c>
      <c r="U96">
        <v>0</v>
      </c>
      <c r="V96" t="b">
        <v>1</v>
      </c>
      <c r="W96">
        <v>92</v>
      </c>
      <c r="X96">
        <v>1507.7600444008999</v>
      </c>
      <c r="Y96">
        <v>0</v>
      </c>
      <c r="Z96" t="b">
        <v>1</v>
      </c>
    </row>
    <row r="97" spans="7:26" x14ac:dyDescent="0.4">
      <c r="G97">
        <v>93</v>
      </c>
      <c r="H97">
        <v>1310.1051484434499</v>
      </c>
      <c r="I97">
        <v>0</v>
      </c>
      <c r="J97" t="b">
        <v>1</v>
      </c>
      <c r="K97">
        <v>93</v>
      </c>
      <c r="L97">
        <v>1659.24276891963</v>
      </c>
      <c r="M97">
        <v>0</v>
      </c>
      <c r="N97" t="b">
        <v>1</v>
      </c>
      <c r="O97">
        <v>93</v>
      </c>
      <c r="P97">
        <v>1360.82489495442</v>
      </c>
      <c r="Q97">
        <v>0</v>
      </c>
      <c r="R97" t="b">
        <v>1</v>
      </c>
      <c r="S97">
        <v>93</v>
      </c>
      <c r="T97">
        <v>1474.5225921604499</v>
      </c>
      <c r="U97">
        <v>0</v>
      </c>
      <c r="V97" t="b">
        <v>1</v>
      </c>
      <c r="W97">
        <v>93</v>
      </c>
      <c r="X97">
        <v>1507.7600444008999</v>
      </c>
      <c r="Y97">
        <v>0</v>
      </c>
      <c r="Z97" t="b">
        <v>1</v>
      </c>
    </row>
    <row r="98" spans="7:26" x14ac:dyDescent="0.4">
      <c r="G98">
        <v>94</v>
      </c>
      <c r="H98">
        <v>1310.1051484434499</v>
      </c>
      <c r="I98">
        <v>0</v>
      </c>
      <c r="J98" t="b">
        <v>1</v>
      </c>
      <c r="K98">
        <v>94</v>
      </c>
      <c r="L98">
        <v>1659.24276891963</v>
      </c>
      <c r="M98">
        <v>0</v>
      </c>
      <c r="N98" t="b">
        <v>1</v>
      </c>
      <c r="O98">
        <v>94</v>
      </c>
      <c r="P98">
        <v>1360.82489495442</v>
      </c>
      <c r="Q98">
        <v>0</v>
      </c>
      <c r="R98" t="b">
        <v>1</v>
      </c>
      <c r="S98">
        <v>94</v>
      </c>
      <c r="T98">
        <v>1474.5225921604499</v>
      </c>
      <c r="U98">
        <v>0</v>
      </c>
      <c r="V98" t="b">
        <v>1</v>
      </c>
      <c r="W98">
        <v>94</v>
      </c>
      <c r="X98">
        <v>1507.7600444008999</v>
      </c>
      <c r="Y98">
        <v>0</v>
      </c>
      <c r="Z98" t="b">
        <v>1</v>
      </c>
    </row>
    <row r="99" spans="7:26" x14ac:dyDescent="0.4">
      <c r="G99">
        <v>95</v>
      </c>
      <c r="H99">
        <v>1310.1051484434499</v>
      </c>
      <c r="I99">
        <v>0</v>
      </c>
      <c r="J99" t="b">
        <v>1</v>
      </c>
      <c r="K99">
        <v>95</v>
      </c>
      <c r="L99">
        <v>1659.24276891963</v>
      </c>
      <c r="M99">
        <v>0</v>
      </c>
      <c r="N99" t="b">
        <v>1</v>
      </c>
      <c r="O99">
        <v>95</v>
      </c>
      <c r="P99">
        <v>1360.82489495442</v>
      </c>
      <c r="Q99">
        <v>0</v>
      </c>
      <c r="R99" t="b">
        <v>1</v>
      </c>
      <c r="S99">
        <v>95</v>
      </c>
      <c r="T99">
        <v>1474.5225921604499</v>
      </c>
      <c r="U99">
        <v>0</v>
      </c>
      <c r="V99" t="b">
        <v>1</v>
      </c>
      <c r="W99">
        <v>95</v>
      </c>
      <c r="X99">
        <v>1507.7600444008999</v>
      </c>
      <c r="Y99">
        <v>0</v>
      </c>
      <c r="Z99" t="b">
        <v>1</v>
      </c>
    </row>
    <row r="100" spans="7:26" x14ac:dyDescent="0.4">
      <c r="G100">
        <v>96</v>
      </c>
      <c r="H100">
        <v>1536.8623514964299</v>
      </c>
      <c r="I100">
        <v>0</v>
      </c>
      <c r="J100" t="b">
        <v>1</v>
      </c>
      <c r="K100">
        <v>96</v>
      </c>
      <c r="L100">
        <v>1977.1516799349799</v>
      </c>
      <c r="M100">
        <v>0</v>
      </c>
      <c r="N100" t="b">
        <v>1</v>
      </c>
      <c r="O100">
        <v>96</v>
      </c>
      <c r="P100">
        <v>1639.5697766969799</v>
      </c>
      <c r="Q100">
        <v>0</v>
      </c>
      <c r="R100" t="b">
        <v>1</v>
      </c>
      <c r="S100">
        <v>96</v>
      </c>
      <c r="T100">
        <v>1745.0368413429101</v>
      </c>
      <c r="U100">
        <v>0</v>
      </c>
      <c r="V100" t="b">
        <v>1</v>
      </c>
      <c r="W100">
        <v>96</v>
      </c>
      <c r="X100">
        <v>1783.7146146999301</v>
      </c>
      <c r="Y100">
        <v>0</v>
      </c>
      <c r="Z100" t="b">
        <v>1</v>
      </c>
    </row>
    <row r="101" spans="7:26" x14ac:dyDescent="0.4">
      <c r="G101">
        <v>97</v>
      </c>
      <c r="H101">
        <v>1536.8623514964299</v>
      </c>
      <c r="I101">
        <v>0</v>
      </c>
      <c r="J101" t="b">
        <v>1</v>
      </c>
      <c r="K101">
        <v>97</v>
      </c>
      <c r="L101">
        <v>1977.1516799349799</v>
      </c>
      <c r="M101">
        <v>0</v>
      </c>
      <c r="N101" t="b">
        <v>1</v>
      </c>
      <c r="O101">
        <v>97</v>
      </c>
      <c r="P101">
        <v>1639.5697766969799</v>
      </c>
      <c r="Q101">
        <v>0</v>
      </c>
      <c r="R101" t="b">
        <v>1</v>
      </c>
      <c r="S101">
        <v>97</v>
      </c>
      <c r="T101">
        <v>1745.0368413429101</v>
      </c>
      <c r="U101">
        <v>0</v>
      </c>
      <c r="V101" t="b">
        <v>1</v>
      </c>
      <c r="W101">
        <v>97</v>
      </c>
      <c r="X101">
        <v>1783.7146146999301</v>
      </c>
      <c r="Y101">
        <v>0</v>
      </c>
      <c r="Z101" t="b">
        <v>1</v>
      </c>
    </row>
    <row r="102" spans="7:26" x14ac:dyDescent="0.4">
      <c r="G102">
        <v>98</v>
      </c>
      <c r="H102">
        <v>1536.8623514964299</v>
      </c>
      <c r="I102">
        <v>0</v>
      </c>
      <c r="J102" t="b">
        <v>1</v>
      </c>
      <c r="K102">
        <v>98</v>
      </c>
      <c r="L102">
        <v>1977.1516799349799</v>
      </c>
      <c r="M102">
        <v>0</v>
      </c>
      <c r="N102" t="b">
        <v>1</v>
      </c>
      <c r="O102">
        <v>98</v>
      </c>
      <c r="P102">
        <v>1639.5697766969799</v>
      </c>
      <c r="Q102">
        <v>0</v>
      </c>
      <c r="R102" t="b">
        <v>1</v>
      </c>
      <c r="S102">
        <v>98</v>
      </c>
      <c r="T102">
        <v>1745.0368413429101</v>
      </c>
      <c r="U102">
        <v>0</v>
      </c>
      <c r="V102" t="b">
        <v>1</v>
      </c>
      <c r="W102">
        <v>98</v>
      </c>
      <c r="X102">
        <v>1783.7146146999301</v>
      </c>
      <c r="Y102">
        <v>0</v>
      </c>
      <c r="Z102" t="b">
        <v>1</v>
      </c>
    </row>
    <row r="103" spans="7:26" x14ac:dyDescent="0.4">
      <c r="G103">
        <v>99</v>
      </c>
      <c r="H103">
        <v>1536.8623514964299</v>
      </c>
      <c r="I103">
        <v>0</v>
      </c>
      <c r="J103" t="b">
        <v>1</v>
      </c>
      <c r="K103">
        <v>99</v>
      </c>
      <c r="L103">
        <v>1977.1516799349799</v>
      </c>
      <c r="M103">
        <v>0</v>
      </c>
      <c r="N103" t="b">
        <v>1</v>
      </c>
      <c r="O103">
        <v>99</v>
      </c>
      <c r="P103">
        <v>1639.5697766969799</v>
      </c>
      <c r="Q103">
        <v>0</v>
      </c>
      <c r="R103" t="b">
        <v>1</v>
      </c>
      <c r="S103">
        <v>99</v>
      </c>
      <c r="T103">
        <v>1745.0368413429101</v>
      </c>
      <c r="U103">
        <v>0</v>
      </c>
      <c r="V103" t="b">
        <v>1</v>
      </c>
      <c r="W103">
        <v>99</v>
      </c>
      <c r="X103">
        <v>1783.7146146999301</v>
      </c>
      <c r="Y103">
        <v>0</v>
      </c>
      <c r="Z103" t="b">
        <v>1</v>
      </c>
    </row>
    <row r="104" spans="7:26" x14ac:dyDescent="0.4">
      <c r="G104">
        <v>100</v>
      </c>
      <c r="H104">
        <v>1536.8623514964299</v>
      </c>
      <c r="I104">
        <v>0</v>
      </c>
      <c r="J104" t="b">
        <v>1</v>
      </c>
      <c r="K104">
        <v>100</v>
      </c>
      <c r="L104">
        <v>1977.1516799349799</v>
      </c>
      <c r="M104">
        <v>0</v>
      </c>
      <c r="N104" t="b">
        <v>1</v>
      </c>
      <c r="O104">
        <v>100</v>
      </c>
      <c r="P104">
        <v>1639.5697766969799</v>
      </c>
      <c r="Q104">
        <v>0</v>
      </c>
      <c r="R104" t="b">
        <v>1</v>
      </c>
      <c r="S104">
        <v>100</v>
      </c>
      <c r="T104">
        <v>1745.0368413429101</v>
      </c>
      <c r="U104">
        <v>0</v>
      </c>
      <c r="V104" t="b">
        <v>1</v>
      </c>
      <c r="W104">
        <v>100</v>
      </c>
      <c r="X104">
        <v>1783.7146146999301</v>
      </c>
      <c r="Y104">
        <v>0</v>
      </c>
      <c r="Z104" t="b">
        <v>1</v>
      </c>
    </row>
    <row r="105" spans="7:26" x14ac:dyDescent="0.4">
      <c r="G105">
        <v>101</v>
      </c>
      <c r="H105">
        <v>1536.8623514964299</v>
      </c>
      <c r="I105">
        <v>0</v>
      </c>
      <c r="J105" t="b">
        <v>1</v>
      </c>
      <c r="K105">
        <v>101</v>
      </c>
      <c r="L105">
        <v>1977.1516799349799</v>
      </c>
      <c r="M105">
        <v>0</v>
      </c>
      <c r="N105" t="b">
        <v>1</v>
      </c>
      <c r="O105">
        <v>101</v>
      </c>
      <c r="P105">
        <v>1639.5697766969799</v>
      </c>
      <c r="Q105">
        <v>0</v>
      </c>
      <c r="R105" t="b">
        <v>1</v>
      </c>
      <c r="S105">
        <v>101</v>
      </c>
      <c r="T105">
        <v>1745.0368413429101</v>
      </c>
      <c r="U105">
        <v>0</v>
      </c>
      <c r="V105" t="b">
        <v>1</v>
      </c>
      <c r="W105">
        <v>101</v>
      </c>
      <c r="X105">
        <v>1783.7146146999301</v>
      </c>
      <c r="Y105">
        <v>0</v>
      </c>
      <c r="Z105" t="b">
        <v>1</v>
      </c>
    </row>
    <row r="106" spans="7:26" x14ac:dyDescent="0.4">
      <c r="G106">
        <v>102</v>
      </c>
      <c r="H106">
        <v>1536.8623514964299</v>
      </c>
      <c r="I106">
        <v>0</v>
      </c>
      <c r="J106" t="b">
        <v>1</v>
      </c>
      <c r="K106">
        <v>102</v>
      </c>
      <c r="L106">
        <v>1977.1516799349799</v>
      </c>
      <c r="M106">
        <v>0</v>
      </c>
      <c r="N106" t="b">
        <v>1</v>
      </c>
      <c r="O106">
        <v>102</v>
      </c>
      <c r="P106">
        <v>1639.5697766969799</v>
      </c>
      <c r="Q106">
        <v>0</v>
      </c>
      <c r="R106" t="b">
        <v>1</v>
      </c>
      <c r="S106">
        <v>102</v>
      </c>
      <c r="T106">
        <v>1745.0368413429101</v>
      </c>
      <c r="U106">
        <v>0</v>
      </c>
      <c r="V106" t="b">
        <v>1</v>
      </c>
      <c r="W106">
        <v>102</v>
      </c>
      <c r="X106">
        <v>1783.7146146999301</v>
      </c>
      <c r="Y106">
        <v>0</v>
      </c>
      <c r="Z106" t="b">
        <v>1</v>
      </c>
    </row>
    <row r="107" spans="7:26" x14ac:dyDescent="0.4">
      <c r="G107">
        <v>103</v>
      </c>
      <c r="H107">
        <v>1536.8623514964299</v>
      </c>
      <c r="I107">
        <v>0</v>
      </c>
      <c r="J107" t="b">
        <v>1</v>
      </c>
      <c r="K107">
        <v>103</v>
      </c>
      <c r="L107">
        <v>1977.1516799349799</v>
      </c>
      <c r="M107">
        <v>0</v>
      </c>
      <c r="N107" t="b">
        <v>1</v>
      </c>
      <c r="O107">
        <v>103</v>
      </c>
      <c r="P107">
        <v>1639.5697766969799</v>
      </c>
      <c r="Q107">
        <v>0</v>
      </c>
      <c r="R107" t="b">
        <v>1</v>
      </c>
      <c r="S107">
        <v>103</v>
      </c>
      <c r="T107">
        <v>1745.0368413429101</v>
      </c>
      <c r="U107">
        <v>0</v>
      </c>
      <c r="V107" t="b">
        <v>1</v>
      </c>
      <c r="W107">
        <v>103</v>
      </c>
      <c r="X107">
        <v>1783.7146146999301</v>
      </c>
      <c r="Y107">
        <v>0</v>
      </c>
      <c r="Z107" t="b">
        <v>1</v>
      </c>
    </row>
    <row r="108" spans="7:26" x14ac:dyDescent="0.4">
      <c r="G108">
        <v>104</v>
      </c>
      <c r="H108">
        <v>1536.8623514964299</v>
      </c>
      <c r="I108">
        <v>0</v>
      </c>
      <c r="J108" t="b">
        <v>1</v>
      </c>
      <c r="K108">
        <v>104</v>
      </c>
      <c r="L108">
        <v>1977.1516799349799</v>
      </c>
      <c r="M108">
        <v>0</v>
      </c>
      <c r="N108" t="b">
        <v>1</v>
      </c>
      <c r="O108">
        <v>104</v>
      </c>
      <c r="P108">
        <v>1639.5697766969799</v>
      </c>
      <c r="Q108">
        <v>0</v>
      </c>
      <c r="R108" t="b">
        <v>1</v>
      </c>
      <c r="S108">
        <v>104</v>
      </c>
      <c r="T108">
        <v>1745.0368413429101</v>
      </c>
      <c r="U108">
        <v>0</v>
      </c>
      <c r="V108" t="b">
        <v>1</v>
      </c>
      <c r="W108">
        <v>104</v>
      </c>
      <c r="X108">
        <v>1783.7146146999301</v>
      </c>
      <c r="Y108">
        <v>0</v>
      </c>
      <c r="Z108" t="b">
        <v>1</v>
      </c>
    </row>
    <row r="109" spans="7:26" x14ac:dyDescent="0.4">
      <c r="G109">
        <v>105</v>
      </c>
      <c r="H109">
        <v>1536.8623514964299</v>
      </c>
      <c r="I109">
        <v>0</v>
      </c>
      <c r="J109" t="b">
        <v>1</v>
      </c>
      <c r="K109">
        <v>105</v>
      </c>
      <c r="L109">
        <v>1977.1516799349799</v>
      </c>
      <c r="M109">
        <v>0</v>
      </c>
      <c r="N109" t="b">
        <v>1</v>
      </c>
      <c r="O109">
        <v>105</v>
      </c>
      <c r="P109">
        <v>1639.5697766969799</v>
      </c>
      <c r="Q109">
        <v>0</v>
      </c>
      <c r="R109" t="b">
        <v>1</v>
      </c>
      <c r="S109">
        <v>105</v>
      </c>
      <c r="T109">
        <v>1745.0368413429101</v>
      </c>
      <c r="U109">
        <v>0</v>
      </c>
      <c r="V109" t="b">
        <v>1</v>
      </c>
      <c r="W109">
        <v>105</v>
      </c>
      <c r="X109">
        <v>1783.7146146999301</v>
      </c>
      <c r="Y109">
        <v>0</v>
      </c>
      <c r="Z109" t="b">
        <v>1</v>
      </c>
    </row>
    <row r="110" spans="7:26" x14ac:dyDescent="0.4">
      <c r="G110">
        <v>106</v>
      </c>
      <c r="H110">
        <v>1536.8623514964299</v>
      </c>
      <c r="I110">
        <v>0</v>
      </c>
      <c r="J110" t="b">
        <v>1</v>
      </c>
      <c r="K110">
        <v>106</v>
      </c>
      <c r="L110">
        <v>1977.1516799349799</v>
      </c>
      <c r="M110">
        <v>0</v>
      </c>
      <c r="N110" t="b">
        <v>1</v>
      </c>
      <c r="O110">
        <v>106</v>
      </c>
      <c r="P110">
        <v>1639.5697766969799</v>
      </c>
      <c r="Q110">
        <v>0</v>
      </c>
      <c r="R110" t="b">
        <v>1</v>
      </c>
      <c r="S110">
        <v>106</v>
      </c>
      <c r="T110">
        <v>1745.0368413429101</v>
      </c>
      <c r="U110">
        <v>0</v>
      </c>
      <c r="V110" t="b">
        <v>1</v>
      </c>
      <c r="W110">
        <v>106</v>
      </c>
      <c r="X110">
        <v>1783.7146146999301</v>
      </c>
      <c r="Y110">
        <v>0</v>
      </c>
      <c r="Z110" t="b">
        <v>1</v>
      </c>
    </row>
    <row r="111" spans="7:26" x14ac:dyDescent="0.4">
      <c r="G111">
        <v>107</v>
      </c>
      <c r="H111">
        <v>1536.8623514964299</v>
      </c>
      <c r="I111">
        <v>0</v>
      </c>
      <c r="J111" t="b">
        <v>1</v>
      </c>
      <c r="K111">
        <v>107</v>
      </c>
      <c r="L111">
        <v>1977.1516799349799</v>
      </c>
      <c r="M111">
        <v>0</v>
      </c>
      <c r="N111" t="b">
        <v>1</v>
      </c>
      <c r="O111">
        <v>107</v>
      </c>
      <c r="P111">
        <v>1639.5697766969799</v>
      </c>
      <c r="Q111">
        <v>0</v>
      </c>
      <c r="R111" t="b">
        <v>1</v>
      </c>
      <c r="S111">
        <v>107</v>
      </c>
      <c r="T111">
        <v>1745.0368413429101</v>
      </c>
      <c r="U111">
        <v>0</v>
      </c>
      <c r="V111" t="b">
        <v>1</v>
      </c>
      <c r="W111">
        <v>107</v>
      </c>
      <c r="X111">
        <v>1783.7146146999301</v>
      </c>
      <c r="Y111">
        <v>0</v>
      </c>
      <c r="Z111" t="b">
        <v>1</v>
      </c>
    </row>
    <row r="112" spans="7:26" x14ac:dyDescent="0.4">
      <c r="G112">
        <v>108</v>
      </c>
      <c r="H112">
        <v>1536.8623514964299</v>
      </c>
      <c r="I112">
        <v>0</v>
      </c>
      <c r="J112" t="b">
        <v>1</v>
      </c>
      <c r="K112">
        <v>108</v>
      </c>
      <c r="L112">
        <v>1977.1516799349799</v>
      </c>
      <c r="M112">
        <v>0</v>
      </c>
      <c r="N112" t="b">
        <v>1</v>
      </c>
      <c r="O112">
        <v>108</v>
      </c>
      <c r="P112">
        <v>1639.5697766969799</v>
      </c>
      <c r="Q112">
        <v>0</v>
      </c>
      <c r="R112" t="b">
        <v>1</v>
      </c>
      <c r="S112">
        <v>108</v>
      </c>
      <c r="T112">
        <v>1745.0368413429101</v>
      </c>
      <c r="U112">
        <v>0</v>
      </c>
      <c r="V112" t="b">
        <v>1</v>
      </c>
      <c r="W112">
        <v>108</v>
      </c>
      <c r="X112">
        <v>1783.7146146999301</v>
      </c>
      <c r="Y112">
        <v>0</v>
      </c>
      <c r="Z112" t="b">
        <v>1</v>
      </c>
    </row>
    <row r="113" spans="7:26" x14ac:dyDescent="0.4">
      <c r="G113">
        <v>109</v>
      </c>
      <c r="H113">
        <v>1536.8623514964299</v>
      </c>
      <c r="I113">
        <v>0</v>
      </c>
      <c r="J113" t="b">
        <v>1</v>
      </c>
      <c r="K113">
        <v>109</v>
      </c>
      <c r="L113">
        <v>1977.1516799349799</v>
      </c>
      <c r="M113">
        <v>0</v>
      </c>
      <c r="N113" t="b">
        <v>1</v>
      </c>
      <c r="O113">
        <v>109</v>
      </c>
      <c r="P113">
        <v>1639.5697766969799</v>
      </c>
      <c r="Q113">
        <v>0</v>
      </c>
      <c r="R113" t="b">
        <v>1</v>
      </c>
      <c r="S113">
        <v>109</v>
      </c>
      <c r="T113">
        <v>1745.0368413429101</v>
      </c>
      <c r="U113">
        <v>0</v>
      </c>
      <c r="V113" t="b">
        <v>1</v>
      </c>
      <c r="W113">
        <v>109</v>
      </c>
      <c r="X113">
        <v>1783.7146146999301</v>
      </c>
      <c r="Y113">
        <v>0</v>
      </c>
      <c r="Z113" t="b">
        <v>1</v>
      </c>
    </row>
    <row r="114" spans="7:26" x14ac:dyDescent="0.4">
      <c r="G114">
        <v>110</v>
      </c>
      <c r="H114">
        <v>1536.8623514964299</v>
      </c>
      <c r="I114">
        <v>0</v>
      </c>
      <c r="J114" t="b">
        <v>1</v>
      </c>
      <c r="K114">
        <v>110</v>
      </c>
      <c r="L114">
        <v>1977.1516799349799</v>
      </c>
      <c r="M114">
        <v>0</v>
      </c>
      <c r="N114" t="b">
        <v>1</v>
      </c>
      <c r="O114">
        <v>110</v>
      </c>
      <c r="P114">
        <v>1639.5697766969799</v>
      </c>
      <c r="Q114">
        <v>0</v>
      </c>
      <c r="R114" t="b">
        <v>1</v>
      </c>
      <c r="S114">
        <v>110</v>
      </c>
      <c r="T114">
        <v>1745.0368413429101</v>
      </c>
      <c r="U114">
        <v>0</v>
      </c>
      <c r="V114" t="b">
        <v>1</v>
      </c>
      <c r="W114">
        <v>110</v>
      </c>
      <c r="X114">
        <v>1783.7146146999301</v>
      </c>
      <c r="Y114">
        <v>0</v>
      </c>
      <c r="Z114" t="b">
        <v>1</v>
      </c>
    </row>
    <row r="115" spans="7:26" x14ac:dyDescent="0.4">
      <c r="G115">
        <v>111</v>
      </c>
      <c r="H115">
        <v>1536.8623514964299</v>
      </c>
      <c r="I115">
        <v>0</v>
      </c>
      <c r="J115" t="b">
        <v>1</v>
      </c>
      <c r="K115">
        <v>111</v>
      </c>
      <c r="L115">
        <v>1977.1516799349799</v>
      </c>
      <c r="M115">
        <v>0</v>
      </c>
      <c r="N115" t="b">
        <v>1</v>
      </c>
      <c r="O115">
        <v>111</v>
      </c>
      <c r="P115">
        <v>1639.5697766969799</v>
      </c>
      <c r="Q115">
        <v>0</v>
      </c>
      <c r="R115" t="b">
        <v>1</v>
      </c>
      <c r="S115">
        <v>111</v>
      </c>
      <c r="T115">
        <v>1745.0368413429101</v>
      </c>
      <c r="U115">
        <v>0</v>
      </c>
      <c r="V115" t="b">
        <v>1</v>
      </c>
      <c r="W115">
        <v>111</v>
      </c>
      <c r="X115">
        <v>1783.7146146999301</v>
      </c>
      <c r="Y115">
        <v>0</v>
      </c>
      <c r="Z115" t="b">
        <v>1</v>
      </c>
    </row>
    <row r="116" spans="7:26" x14ac:dyDescent="0.4">
      <c r="G116">
        <v>112</v>
      </c>
      <c r="H116">
        <v>1794.45806224637</v>
      </c>
      <c r="I116">
        <v>0</v>
      </c>
      <c r="J116" t="b">
        <v>1</v>
      </c>
      <c r="K116">
        <v>112</v>
      </c>
      <c r="L116">
        <v>2231.1078999837</v>
      </c>
      <c r="M116">
        <v>0</v>
      </c>
      <c r="N116" t="b">
        <v>1</v>
      </c>
      <c r="O116">
        <v>112</v>
      </c>
      <c r="P116">
        <v>1901.0405232186999</v>
      </c>
      <c r="Q116">
        <v>0</v>
      </c>
      <c r="R116" t="b">
        <v>1</v>
      </c>
      <c r="S116">
        <v>112</v>
      </c>
      <c r="T116">
        <v>2002.96055530528</v>
      </c>
      <c r="U116">
        <v>0</v>
      </c>
      <c r="V116" t="b">
        <v>1</v>
      </c>
      <c r="W116">
        <v>112</v>
      </c>
      <c r="X116">
        <v>2058.4719478355601</v>
      </c>
      <c r="Y116">
        <v>0</v>
      </c>
      <c r="Z116" t="b">
        <v>1</v>
      </c>
    </row>
    <row r="117" spans="7:26" x14ac:dyDescent="0.4">
      <c r="G117">
        <v>113</v>
      </c>
      <c r="H117">
        <v>1794.45806224637</v>
      </c>
      <c r="I117">
        <v>0</v>
      </c>
      <c r="J117" t="b">
        <v>1</v>
      </c>
      <c r="K117">
        <v>113</v>
      </c>
      <c r="L117">
        <v>2231.1078999837</v>
      </c>
      <c r="M117">
        <v>0</v>
      </c>
      <c r="N117" t="b">
        <v>1</v>
      </c>
      <c r="O117">
        <v>113</v>
      </c>
      <c r="P117">
        <v>1901.0405232186999</v>
      </c>
      <c r="Q117">
        <v>0</v>
      </c>
      <c r="R117" t="b">
        <v>1</v>
      </c>
      <c r="S117">
        <v>113</v>
      </c>
      <c r="T117">
        <v>2002.96055530528</v>
      </c>
      <c r="U117">
        <v>0</v>
      </c>
      <c r="V117" t="b">
        <v>1</v>
      </c>
      <c r="W117">
        <v>113</v>
      </c>
      <c r="X117">
        <v>2058.4719478355601</v>
      </c>
      <c r="Y117">
        <v>0</v>
      </c>
      <c r="Z117" t="b">
        <v>1</v>
      </c>
    </row>
    <row r="118" spans="7:26" x14ac:dyDescent="0.4">
      <c r="G118">
        <v>114</v>
      </c>
      <c r="H118">
        <v>1794.45806224637</v>
      </c>
      <c r="I118">
        <v>0</v>
      </c>
      <c r="J118" t="b">
        <v>1</v>
      </c>
      <c r="K118">
        <v>114</v>
      </c>
      <c r="L118">
        <v>2231.1078999837</v>
      </c>
      <c r="M118">
        <v>0</v>
      </c>
      <c r="N118" t="b">
        <v>1</v>
      </c>
      <c r="O118">
        <v>114</v>
      </c>
      <c r="P118">
        <v>1901.0405232186999</v>
      </c>
      <c r="Q118">
        <v>0</v>
      </c>
      <c r="R118" t="b">
        <v>1</v>
      </c>
      <c r="S118">
        <v>114</v>
      </c>
      <c r="T118">
        <v>2002.96055530528</v>
      </c>
      <c r="U118">
        <v>0</v>
      </c>
      <c r="V118" t="b">
        <v>1</v>
      </c>
      <c r="W118">
        <v>114</v>
      </c>
      <c r="X118">
        <v>2058.4719478355601</v>
      </c>
      <c r="Y118">
        <v>0</v>
      </c>
      <c r="Z118" t="b">
        <v>1</v>
      </c>
    </row>
    <row r="119" spans="7:26" x14ac:dyDescent="0.4">
      <c r="G119">
        <v>115</v>
      </c>
      <c r="H119">
        <v>1794.45806224637</v>
      </c>
      <c r="I119">
        <v>0</v>
      </c>
      <c r="J119" t="b">
        <v>1</v>
      </c>
      <c r="K119">
        <v>115</v>
      </c>
      <c r="L119">
        <v>2231.1078999837</v>
      </c>
      <c r="M119">
        <v>0</v>
      </c>
      <c r="N119" t="b">
        <v>1</v>
      </c>
      <c r="O119">
        <v>115</v>
      </c>
      <c r="P119">
        <v>1901.0405232186999</v>
      </c>
      <c r="Q119">
        <v>0</v>
      </c>
      <c r="R119" t="b">
        <v>1</v>
      </c>
      <c r="S119">
        <v>115</v>
      </c>
      <c r="T119">
        <v>2002.96055530528</v>
      </c>
      <c r="U119">
        <v>0</v>
      </c>
      <c r="V119" t="b">
        <v>1</v>
      </c>
      <c r="W119">
        <v>115</v>
      </c>
      <c r="X119">
        <v>2058.4719478355601</v>
      </c>
      <c r="Y119">
        <v>0</v>
      </c>
      <c r="Z119" t="b">
        <v>1</v>
      </c>
    </row>
    <row r="120" spans="7:26" x14ac:dyDescent="0.4">
      <c r="G120">
        <v>116</v>
      </c>
      <c r="H120">
        <v>1794.45806224637</v>
      </c>
      <c r="I120">
        <v>0</v>
      </c>
      <c r="J120" t="b">
        <v>1</v>
      </c>
      <c r="K120">
        <v>116</v>
      </c>
      <c r="L120">
        <v>2231.1078999837</v>
      </c>
      <c r="M120">
        <v>0</v>
      </c>
      <c r="N120" t="b">
        <v>1</v>
      </c>
      <c r="O120">
        <v>116</v>
      </c>
      <c r="P120">
        <v>1901.0405232186999</v>
      </c>
      <c r="Q120">
        <v>0</v>
      </c>
      <c r="R120" t="b">
        <v>1</v>
      </c>
      <c r="S120">
        <v>116</v>
      </c>
      <c r="T120">
        <v>2002.96055530528</v>
      </c>
      <c r="U120">
        <v>0</v>
      </c>
      <c r="V120" t="b">
        <v>1</v>
      </c>
      <c r="W120">
        <v>116</v>
      </c>
      <c r="X120">
        <v>2058.4719478355601</v>
      </c>
      <c r="Y120">
        <v>0</v>
      </c>
      <c r="Z120" t="b">
        <v>1</v>
      </c>
    </row>
    <row r="121" spans="7:26" x14ac:dyDescent="0.4">
      <c r="G121">
        <v>117</v>
      </c>
      <c r="H121">
        <v>1794.45806224637</v>
      </c>
      <c r="I121">
        <v>0</v>
      </c>
      <c r="J121" t="b">
        <v>1</v>
      </c>
      <c r="K121">
        <v>117</v>
      </c>
      <c r="L121">
        <v>2231.1078999837</v>
      </c>
      <c r="M121">
        <v>0</v>
      </c>
      <c r="N121" t="b">
        <v>1</v>
      </c>
      <c r="O121">
        <v>117</v>
      </c>
      <c r="P121">
        <v>1901.0405232186999</v>
      </c>
      <c r="Q121">
        <v>0</v>
      </c>
      <c r="R121" t="b">
        <v>1</v>
      </c>
      <c r="S121">
        <v>117</v>
      </c>
      <c r="T121">
        <v>2002.96055530528</v>
      </c>
      <c r="U121">
        <v>0</v>
      </c>
      <c r="V121" t="b">
        <v>1</v>
      </c>
      <c r="W121">
        <v>117</v>
      </c>
      <c r="X121">
        <v>2058.4719478355601</v>
      </c>
      <c r="Y121">
        <v>0</v>
      </c>
      <c r="Z121" t="b">
        <v>1</v>
      </c>
    </row>
    <row r="122" spans="7:26" x14ac:dyDescent="0.4">
      <c r="G122">
        <v>118</v>
      </c>
      <c r="H122">
        <v>1794.45806224637</v>
      </c>
      <c r="I122">
        <v>0</v>
      </c>
      <c r="J122" t="b">
        <v>1</v>
      </c>
      <c r="K122">
        <v>118</v>
      </c>
      <c r="L122">
        <v>2231.1078999837</v>
      </c>
      <c r="M122">
        <v>0</v>
      </c>
      <c r="N122" t="b">
        <v>1</v>
      </c>
      <c r="O122">
        <v>118</v>
      </c>
      <c r="P122">
        <v>1901.0405232186999</v>
      </c>
      <c r="Q122">
        <v>0</v>
      </c>
      <c r="R122" t="b">
        <v>1</v>
      </c>
      <c r="S122">
        <v>118</v>
      </c>
      <c r="T122">
        <v>2002.96055530528</v>
      </c>
      <c r="U122">
        <v>0</v>
      </c>
      <c r="V122" t="b">
        <v>1</v>
      </c>
      <c r="W122">
        <v>118</v>
      </c>
      <c r="X122">
        <v>2058.4719478355601</v>
      </c>
      <c r="Y122">
        <v>0</v>
      </c>
      <c r="Z122" t="b">
        <v>1</v>
      </c>
    </row>
    <row r="123" spans="7:26" x14ac:dyDescent="0.4">
      <c r="G123">
        <v>119</v>
      </c>
      <c r="H123">
        <v>1794.45806224637</v>
      </c>
      <c r="I123">
        <v>0</v>
      </c>
      <c r="J123" t="b">
        <v>1</v>
      </c>
      <c r="K123">
        <v>119</v>
      </c>
      <c r="L123">
        <v>2231.1078999837</v>
      </c>
      <c r="M123">
        <v>0</v>
      </c>
      <c r="N123" t="b">
        <v>1</v>
      </c>
      <c r="O123">
        <v>119</v>
      </c>
      <c r="P123">
        <v>1901.0405232186999</v>
      </c>
      <c r="Q123">
        <v>0</v>
      </c>
      <c r="R123" t="b">
        <v>1</v>
      </c>
      <c r="S123">
        <v>119</v>
      </c>
      <c r="T123">
        <v>2002.96055530528</v>
      </c>
      <c r="U123">
        <v>0</v>
      </c>
      <c r="V123" t="b">
        <v>1</v>
      </c>
      <c r="W123">
        <v>119</v>
      </c>
      <c r="X123">
        <v>2058.4719478355601</v>
      </c>
      <c r="Y123">
        <v>0</v>
      </c>
      <c r="Z123" t="b">
        <v>1</v>
      </c>
    </row>
    <row r="124" spans="7:26" x14ac:dyDescent="0.4">
      <c r="G124">
        <v>120</v>
      </c>
      <c r="H124">
        <v>1794.45806224637</v>
      </c>
      <c r="I124">
        <v>0</v>
      </c>
      <c r="J124" t="b">
        <v>1</v>
      </c>
      <c r="K124">
        <v>120</v>
      </c>
      <c r="L124">
        <v>2231.1078999837</v>
      </c>
      <c r="M124">
        <v>0</v>
      </c>
      <c r="N124" t="b">
        <v>1</v>
      </c>
      <c r="O124">
        <v>120</v>
      </c>
      <c r="P124">
        <v>1901.0405232186999</v>
      </c>
      <c r="Q124">
        <v>0</v>
      </c>
      <c r="R124" t="b">
        <v>1</v>
      </c>
      <c r="S124">
        <v>120</v>
      </c>
      <c r="T124">
        <v>2002.96055530528</v>
      </c>
      <c r="U124">
        <v>0</v>
      </c>
      <c r="V124" t="b">
        <v>1</v>
      </c>
      <c r="W124">
        <v>120</v>
      </c>
      <c r="X124">
        <v>2058.4719478355601</v>
      </c>
      <c r="Y124">
        <v>0</v>
      </c>
      <c r="Z124" t="b">
        <v>1</v>
      </c>
    </row>
    <row r="125" spans="7:26" x14ac:dyDescent="0.4">
      <c r="G125">
        <v>121</v>
      </c>
      <c r="H125">
        <v>1794.45806224637</v>
      </c>
      <c r="I125">
        <v>0</v>
      </c>
      <c r="J125" t="b">
        <v>1</v>
      </c>
      <c r="K125">
        <v>121</v>
      </c>
      <c r="L125">
        <v>2231.1078999837</v>
      </c>
      <c r="M125">
        <v>0</v>
      </c>
      <c r="N125" t="b">
        <v>1</v>
      </c>
      <c r="O125">
        <v>121</v>
      </c>
      <c r="P125">
        <v>1901.0405232186999</v>
      </c>
      <c r="Q125">
        <v>0</v>
      </c>
      <c r="R125" t="b">
        <v>1</v>
      </c>
      <c r="S125">
        <v>121</v>
      </c>
      <c r="T125">
        <v>2002.96055530528</v>
      </c>
      <c r="U125">
        <v>0</v>
      </c>
      <c r="V125" t="b">
        <v>1</v>
      </c>
      <c r="W125">
        <v>121</v>
      </c>
      <c r="X125">
        <v>2058.4719478355601</v>
      </c>
      <c r="Y125">
        <v>0</v>
      </c>
      <c r="Z125" t="b">
        <v>1</v>
      </c>
    </row>
    <row r="126" spans="7:26" x14ac:dyDescent="0.4">
      <c r="G126">
        <v>122</v>
      </c>
      <c r="H126">
        <v>1794.45806224637</v>
      </c>
      <c r="I126">
        <v>0</v>
      </c>
      <c r="J126" t="b">
        <v>1</v>
      </c>
      <c r="K126">
        <v>122</v>
      </c>
      <c r="L126">
        <v>2231.1078999837</v>
      </c>
      <c r="M126">
        <v>0</v>
      </c>
      <c r="N126" t="b">
        <v>1</v>
      </c>
      <c r="O126">
        <v>122</v>
      </c>
      <c r="P126">
        <v>1901.0405232186999</v>
      </c>
      <c r="Q126">
        <v>0</v>
      </c>
      <c r="R126" t="b">
        <v>1</v>
      </c>
      <c r="S126">
        <v>122</v>
      </c>
      <c r="T126">
        <v>2002.96055530528</v>
      </c>
      <c r="U126">
        <v>0</v>
      </c>
      <c r="V126" t="b">
        <v>1</v>
      </c>
      <c r="W126">
        <v>122</v>
      </c>
      <c r="X126">
        <v>2058.4719478355601</v>
      </c>
      <c r="Y126">
        <v>0</v>
      </c>
      <c r="Z126" t="b">
        <v>1</v>
      </c>
    </row>
    <row r="127" spans="7:26" x14ac:dyDescent="0.4">
      <c r="G127">
        <v>123</v>
      </c>
      <c r="H127">
        <v>1794.45806224637</v>
      </c>
      <c r="I127">
        <v>0</v>
      </c>
      <c r="J127" t="b">
        <v>1</v>
      </c>
      <c r="K127">
        <v>123</v>
      </c>
      <c r="L127">
        <v>2231.1078999837</v>
      </c>
      <c r="M127">
        <v>0</v>
      </c>
      <c r="N127" t="b">
        <v>1</v>
      </c>
      <c r="O127">
        <v>123</v>
      </c>
      <c r="P127">
        <v>1901.0405232186999</v>
      </c>
      <c r="Q127">
        <v>0</v>
      </c>
      <c r="R127" t="b">
        <v>1</v>
      </c>
      <c r="S127">
        <v>123</v>
      </c>
      <c r="T127">
        <v>2002.96055530528</v>
      </c>
      <c r="U127">
        <v>0</v>
      </c>
      <c r="V127" t="b">
        <v>1</v>
      </c>
      <c r="W127">
        <v>123</v>
      </c>
      <c r="X127">
        <v>2058.4719478355601</v>
      </c>
      <c r="Y127">
        <v>0</v>
      </c>
      <c r="Z127" t="b">
        <v>1</v>
      </c>
    </row>
    <row r="128" spans="7:26" x14ac:dyDescent="0.4">
      <c r="G128">
        <v>124</v>
      </c>
      <c r="H128">
        <v>1794.45806224637</v>
      </c>
      <c r="I128">
        <v>0</v>
      </c>
      <c r="J128" t="b">
        <v>1</v>
      </c>
      <c r="K128">
        <v>124</v>
      </c>
      <c r="L128">
        <v>2231.1078999837</v>
      </c>
      <c r="M128">
        <v>0</v>
      </c>
      <c r="N128" t="b">
        <v>1</v>
      </c>
      <c r="O128">
        <v>124</v>
      </c>
      <c r="P128">
        <v>1901.0405232186999</v>
      </c>
      <c r="Q128">
        <v>0</v>
      </c>
      <c r="R128" t="b">
        <v>1</v>
      </c>
      <c r="S128">
        <v>124</v>
      </c>
      <c r="T128">
        <v>2002.96055530528</v>
      </c>
      <c r="U128">
        <v>0</v>
      </c>
      <c r="V128" t="b">
        <v>1</v>
      </c>
      <c r="W128">
        <v>124</v>
      </c>
      <c r="X128">
        <v>2058.4719478355601</v>
      </c>
      <c r="Y128">
        <v>0</v>
      </c>
      <c r="Z128" t="b">
        <v>1</v>
      </c>
    </row>
    <row r="129" spans="7:26" x14ac:dyDescent="0.4">
      <c r="G129">
        <v>125</v>
      </c>
      <c r="H129">
        <v>1794.45806224637</v>
      </c>
      <c r="I129">
        <v>0</v>
      </c>
      <c r="J129" t="b">
        <v>1</v>
      </c>
      <c r="K129">
        <v>125</v>
      </c>
      <c r="L129">
        <v>2231.1078999837</v>
      </c>
      <c r="M129">
        <v>0</v>
      </c>
      <c r="N129" t="b">
        <v>1</v>
      </c>
      <c r="O129">
        <v>125</v>
      </c>
      <c r="P129">
        <v>1901.0405232186999</v>
      </c>
      <c r="Q129">
        <v>0</v>
      </c>
      <c r="R129" t="b">
        <v>1</v>
      </c>
      <c r="S129">
        <v>125</v>
      </c>
      <c r="T129">
        <v>2002.96055530528</v>
      </c>
      <c r="U129">
        <v>0</v>
      </c>
      <c r="V129" t="b">
        <v>1</v>
      </c>
      <c r="W129">
        <v>125</v>
      </c>
      <c r="X129">
        <v>2058.4719478355601</v>
      </c>
      <c r="Y129">
        <v>0</v>
      </c>
      <c r="Z129" t="b">
        <v>1</v>
      </c>
    </row>
    <row r="130" spans="7:26" x14ac:dyDescent="0.4">
      <c r="G130">
        <v>126</v>
      </c>
      <c r="H130">
        <v>1794.45806224637</v>
      </c>
      <c r="I130">
        <v>0</v>
      </c>
      <c r="J130" t="b">
        <v>1</v>
      </c>
      <c r="K130">
        <v>126</v>
      </c>
      <c r="L130">
        <v>2231.1078999837</v>
      </c>
      <c r="M130">
        <v>0</v>
      </c>
      <c r="N130" t="b">
        <v>1</v>
      </c>
      <c r="O130">
        <v>126</v>
      </c>
      <c r="P130">
        <v>1901.0405232186999</v>
      </c>
      <c r="Q130">
        <v>0</v>
      </c>
      <c r="R130" t="b">
        <v>1</v>
      </c>
      <c r="S130">
        <v>126</v>
      </c>
      <c r="T130">
        <v>2002.96055530528</v>
      </c>
      <c r="U130">
        <v>0</v>
      </c>
      <c r="V130" t="b">
        <v>1</v>
      </c>
      <c r="W130">
        <v>126</v>
      </c>
      <c r="X130">
        <v>2058.4719478355601</v>
      </c>
      <c r="Y130">
        <v>0</v>
      </c>
      <c r="Z130" t="b">
        <v>1</v>
      </c>
    </row>
    <row r="131" spans="7:26" x14ac:dyDescent="0.4">
      <c r="G131">
        <v>127</v>
      </c>
      <c r="H131">
        <v>1794.45806224637</v>
      </c>
      <c r="I131">
        <v>0</v>
      </c>
      <c r="J131" t="b">
        <v>1</v>
      </c>
      <c r="K131">
        <v>127</v>
      </c>
      <c r="L131">
        <v>2231.1078999837</v>
      </c>
      <c r="M131">
        <v>0</v>
      </c>
      <c r="N131" t="b">
        <v>1</v>
      </c>
      <c r="O131">
        <v>127</v>
      </c>
      <c r="P131">
        <v>1901.0405232186999</v>
      </c>
      <c r="Q131">
        <v>0</v>
      </c>
      <c r="R131" t="b">
        <v>1</v>
      </c>
      <c r="S131">
        <v>127</v>
      </c>
      <c r="T131">
        <v>2002.96055530528</v>
      </c>
      <c r="U131">
        <v>0</v>
      </c>
      <c r="V131" t="b">
        <v>1</v>
      </c>
      <c r="W131">
        <v>127</v>
      </c>
      <c r="X131">
        <v>2058.4719478355601</v>
      </c>
      <c r="Y131">
        <v>0</v>
      </c>
      <c r="Z131" t="b">
        <v>1</v>
      </c>
    </row>
    <row r="132" spans="7:26" x14ac:dyDescent="0.4">
      <c r="G132">
        <v>128</v>
      </c>
      <c r="H132">
        <v>2077.1666212868799</v>
      </c>
      <c r="I132">
        <v>0</v>
      </c>
      <c r="J132" t="b">
        <v>1</v>
      </c>
      <c r="K132">
        <v>128</v>
      </c>
      <c r="L132">
        <v>2535.9632979532298</v>
      </c>
      <c r="M132">
        <v>0</v>
      </c>
      <c r="N132" t="b">
        <v>1</v>
      </c>
      <c r="O132">
        <v>128</v>
      </c>
      <c r="P132">
        <v>2184.93892149981</v>
      </c>
      <c r="Q132">
        <v>0</v>
      </c>
      <c r="R132" t="b">
        <v>1</v>
      </c>
      <c r="S132">
        <v>128</v>
      </c>
      <c r="T132">
        <v>2285.3818267955598</v>
      </c>
      <c r="U132">
        <v>0</v>
      </c>
      <c r="V132" t="b">
        <v>1</v>
      </c>
      <c r="W132">
        <v>128</v>
      </c>
      <c r="X132">
        <v>2379.9711585544001</v>
      </c>
      <c r="Y132">
        <v>0</v>
      </c>
      <c r="Z132" t="b">
        <v>1</v>
      </c>
    </row>
    <row r="133" spans="7:26" x14ac:dyDescent="0.4">
      <c r="G133">
        <v>129</v>
      </c>
      <c r="H133">
        <v>2077.1666212868799</v>
      </c>
      <c r="I133">
        <v>0</v>
      </c>
      <c r="J133" t="b">
        <v>1</v>
      </c>
      <c r="K133">
        <v>129</v>
      </c>
      <c r="L133">
        <v>2535.9632979532298</v>
      </c>
      <c r="M133">
        <v>0</v>
      </c>
      <c r="N133" t="b">
        <v>1</v>
      </c>
      <c r="O133">
        <v>129</v>
      </c>
      <c r="P133">
        <v>2184.93892149981</v>
      </c>
      <c r="Q133">
        <v>0</v>
      </c>
      <c r="R133" t="b">
        <v>1</v>
      </c>
      <c r="S133">
        <v>129</v>
      </c>
      <c r="T133">
        <v>2285.3818267955598</v>
      </c>
      <c r="U133">
        <v>0</v>
      </c>
      <c r="V133" t="b">
        <v>1</v>
      </c>
      <c r="W133">
        <v>129</v>
      </c>
      <c r="X133">
        <v>2379.9711585544001</v>
      </c>
      <c r="Y133">
        <v>0</v>
      </c>
      <c r="Z133" t="b">
        <v>1</v>
      </c>
    </row>
    <row r="134" spans="7:26" x14ac:dyDescent="0.4">
      <c r="G134">
        <v>130</v>
      </c>
      <c r="H134">
        <v>2077.1666212868799</v>
      </c>
      <c r="I134">
        <v>0</v>
      </c>
      <c r="J134" t="b">
        <v>1</v>
      </c>
      <c r="K134">
        <v>130</v>
      </c>
      <c r="L134">
        <v>2535.9632979532298</v>
      </c>
      <c r="M134">
        <v>0</v>
      </c>
      <c r="N134" t="b">
        <v>1</v>
      </c>
      <c r="O134">
        <v>130</v>
      </c>
      <c r="P134">
        <v>2184.93892149981</v>
      </c>
      <c r="Q134">
        <v>0</v>
      </c>
      <c r="R134" t="b">
        <v>1</v>
      </c>
      <c r="S134">
        <v>130</v>
      </c>
      <c r="T134">
        <v>2285.3818267955598</v>
      </c>
      <c r="U134">
        <v>0</v>
      </c>
      <c r="V134" t="b">
        <v>1</v>
      </c>
      <c r="W134">
        <v>130</v>
      </c>
      <c r="X134">
        <v>2379.9711585544001</v>
      </c>
      <c r="Y134">
        <v>0</v>
      </c>
      <c r="Z134" t="b">
        <v>1</v>
      </c>
    </row>
    <row r="135" spans="7:26" x14ac:dyDescent="0.4">
      <c r="G135">
        <v>131</v>
      </c>
      <c r="H135">
        <v>2077.1666212868799</v>
      </c>
      <c r="I135">
        <v>0</v>
      </c>
      <c r="J135" t="b">
        <v>1</v>
      </c>
      <c r="K135">
        <v>131</v>
      </c>
      <c r="L135">
        <v>2535.9632979532298</v>
      </c>
      <c r="M135">
        <v>0</v>
      </c>
      <c r="N135" t="b">
        <v>1</v>
      </c>
      <c r="O135">
        <v>131</v>
      </c>
      <c r="P135">
        <v>2184.93892149981</v>
      </c>
      <c r="Q135">
        <v>0</v>
      </c>
      <c r="R135" t="b">
        <v>1</v>
      </c>
      <c r="S135">
        <v>131</v>
      </c>
      <c r="T135">
        <v>2285.3818267955598</v>
      </c>
      <c r="U135">
        <v>0</v>
      </c>
      <c r="V135" t="b">
        <v>1</v>
      </c>
      <c r="W135">
        <v>131</v>
      </c>
      <c r="X135">
        <v>2379.9711585544001</v>
      </c>
      <c r="Y135">
        <v>0</v>
      </c>
      <c r="Z135" t="b">
        <v>1</v>
      </c>
    </row>
    <row r="136" spans="7:26" x14ac:dyDescent="0.4">
      <c r="G136">
        <v>132</v>
      </c>
      <c r="H136">
        <v>2077.1666212868799</v>
      </c>
      <c r="I136">
        <v>0</v>
      </c>
      <c r="J136" t="b">
        <v>1</v>
      </c>
      <c r="K136">
        <v>132</v>
      </c>
      <c r="L136">
        <v>2535.9632979532298</v>
      </c>
      <c r="M136">
        <v>0</v>
      </c>
      <c r="N136" t="b">
        <v>1</v>
      </c>
      <c r="O136">
        <v>132</v>
      </c>
      <c r="P136">
        <v>2184.93892149981</v>
      </c>
      <c r="Q136">
        <v>0</v>
      </c>
      <c r="R136" t="b">
        <v>1</v>
      </c>
      <c r="S136">
        <v>132</v>
      </c>
      <c r="T136">
        <v>2285.3818267955598</v>
      </c>
      <c r="U136">
        <v>0</v>
      </c>
      <c r="V136" t="b">
        <v>1</v>
      </c>
      <c r="W136">
        <v>132</v>
      </c>
      <c r="X136">
        <v>2379.9711585544001</v>
      </c>
      <c r="Y136">
        <v>0</v>
      </c>
      <c r="Z136" t="b">
        <v>1</v>
      </c>
    </row>
    <row r="137" spans="7:26" x14ac:dyDescent="0.4">
      <c r="G137">
        <v>133</v>
      </c>
      <c r="H137">
        <v>2077.1666212868799</v>
      </c>
      <c r="I137">
        <v>0</v>
      </c>
      <c r="J137" t="b">
        <v>1</v>
      </c>
      <c r="K137">
        <v>133</v>
      </c>
      <c r="L137">
        <v>2535.9632979532298</v>
      </c>
      <c r="M137">
        <v>0</v>
      </c>
      <c r="N137" t="b">
        <v>1</v>
      </c>
      <c r="O137">
        <v>133</v>
      </c>
      <c r="P137">
        <v>2184.93892149981</v>
      </c>
      <c r="Q137">
        <v>0</v>
      </c>
      <c r="R137" t="b">
        <v>1</v>
      </c>
      <c r="S137">
        <v>133</v>
      </c>
      <c r="T137">
        <v>2285.3818267955598</v>
      </c>
      <c r="U137">
        <v>0</v>
      </c>
      <c r="V137" t="b">
        <v>1</v>
      </c>
      <c r="W137">
        <v>133</v>
      </c>
      <c r="X137">
        <v>2379.9711585544001</v>
      </c>
      <c r="Y137">
        <v>0</v>
      </c>
      <c r="Z137" t="b">
        <v>1</v>
      </c>
    </row>
    <row r="138" spans="7:26" x14ac:dyDescent="0.4">
      <c r="G138">
        <v>134</v>
      </c>
      <c r="H138">
        <v>2077.1666212868799</v>
      </c>
      <c r="I138">
        <v>0</v>
      </c>
      <c r="J138" t="b">
        <v>1</v>
      </c>
      <c r="K138">
        <v>134</v>
      </c>
      <c r="L138">
        <v>2535.9632979532298</v>
      </c>
      <c r="M138">
        <v>0</v>
      </c>
      <c r="N138" t="b">
        <v>1</v>
      </c>
      <c r="O138">
        <v>134</v>
      </c>
      <c r="P138">
        <v>2184.93892149981</v>
      </c>
      <c r="Q138">
        <v>0</v>
      </c>
      <c r="R138" t="b">
        <v>1</v>
      </c>
      <c r="S138">
        <v>134</v>
      </c>
      <c r="T138">
        <v>2285.3818267955598</v>
      </c>
      <c r="U138">
        <v>0</v>
      </c>
      <c r="V138" t="b">
        <v>1</v>
      </c>
      <c r="W138">
        <v>134</v>
      </c>
      <c r="X138">
        <v>2379.9711585544001</v>
      </c>
      <c r="Y138">
        <v>0</v>
      </c>
      <c r="Z138" t="b">
        <v>1</v>
      </c>
    </row>
    <row r="139" spans="7:26" x14ac:dyDescent="0.4">
      <c r="G139">
        <v>135</v>
      </c>
      <c r="H139">
        <v>2077.1666212868799</v>
      </c>
      <c r="I139">
        <v>0</v>
      </c>
      <c r="J139" t="b">
        <v>1</v>
      </c>
      <c r="K139">
        <v>135</v>
      </c>
      <c r="L139">
        <v>2535.9632979532298</v>
      </c>
      <c r="M139">
        <v>0</v>
      </c>
      <c r="N139" t="b">
        <v>1</v>
      </c>
      <c r="O139">
        <v>135</v>
      </c>
      <c r="P139">
        <v>2184.93892149981</v>
      </c>
      <c r="Q139">
        <v>0</v>
      </c>
      <c r="R139" t="b">
        <v>1</v>
      </c>
      <c r="S139">
        <v>135</v>
      </c>
      <c r="T139">
        <v>2285.3818267955598</v>
      </c>
      <c r="U139">
        <v>0</v>
      </c>
      <c r="V139" t="b">
        <v>1</v>
      </c>
      <c r="W139">
        <v>135</v>
      </c>
      <c r="X139">
        <v>2379.9711585544001</v>
      </c>
      <c r="Y139">
        <v>0</v>
      </c>
      <c r="Z139" t="b">
        <v>1</v>
      </c>
    </row>
    <row r="140" spans="7:26" x14ac:dyDescent="0.4">
      <c r="G140">
        <v>136</v>
      </c>
      <c r="H140">
        <v>2077.1666212868799</v>
      </c>
      <c r="I140">
        <v>0</v>
      </c>
      <c r="J140" t="b">
        <v>1</v>
      </c>
      <c r="K140">
        <v>136</v>
      </c>
      <c r="L140">
        <v>2535.9632979532298</v>
      </c>
      <c r="M140">
        <v>0</v>
      </c>
      <c r="N140" t="b">
        <v>1</v>
      </c>
      <c r="O140">
        <v>136</v>
      </c>
      <c r="P140">
        <v>2184.93892149981</v>
      </c>
      <c r="Q140">
        <v>0</v>
      </c>
      <c r="R140" t="b">
        <v>1</v>
      </c>
      <c r="S140">
        <v>136</v>
      </c>
      <c r="T140">
        <v>2285.3818267955598</v>
      </c>
      <c r="U140">
        <v>0</v>
      </c>
      <c r="V140" t="b">
        <v>1</v>
      </c>
      <c r="W140">
        <v>136</v>
      </c>
      <c r="X140">
        <v>2379.9711585544001</v>
      </c>
      <c r="Y140">
        <v>0</v>
      </c>
      <c r="Z140" t="b">
        <v>1</v>
      </c>
    </row>
    <row r="141" spans="7:26" x14ac:dyDescent="0.4">
      <c r="G141">
        <v>137</v>
      </c>
      <c r="H141">
        <v>2077.1666212868799</v>
      </c>
      <c r="I141">
        <v>0</v>
      </c>
      <c r="J141" t="b">
        <v>1</v>
      </c>
      <c r="K141">
        <v>137</v>
      </c>
      <c r="L141">
        <v>2535.9632979532298</v>
      </c>
      <c r="M141">
        <v>0</v>
      </c>
      <c r="N141" t="b">
        <v>1</v>
      </c>
      <c r="O141">
        <v>137</v>
      </c>
      <c r="P141">
        <v>2184.93892149981</v>
      </c>
      <c r="Q141">
        <v>0</v>
      </c>
      <c r="R141" t="b">
        <v>1</v>
      </c>
      <c r="S141">
        <v>137</v>
      </c>
      <c r="T141">
        <v>2285.3818267955598</v>
      </c>
      <c r="U141">
        <v>0</v>
      </c>
      <c r="V141" t="b">
        <v>1</v>
      </c>
      <c r="W141">
        <v>137</v>
      </c>
      <c r="X141">
        <v>2379.9711585544001</v>
      </c>
      <c r="Y141">
        <v>0</v>
      </c>
      <c r="Z141" t="b">
        <v>1</v>
      </c>
    </row>
    <row r="142" spans="7:26" x14ac:dyDescent="0.4">
      <c r="G142">
        <v>138</v>
      </c>
      <c r="H142">
        <v>2077.1666212868799</v>
      </c>
      <c r="I142">
        <v>0</v>
      </c>
      <c r="J142" t="b">
        <v>1</v>
      </c>
      <c r="K142">
        <v>138</v>
      </c>
      <c r="L142">
        <v>2535.9632979532298</v>
      </c>
      <c r="M142">
        <v>0</v>
      </c>
      <c r="N142" t="b">
        <v>1</v>
      </c>
      <c r="O142">
        <v>138</v>
      </c>
      <c r="P142">
        <v>2184.93892149981</v>
      </c>
      <c r="Q142">
        <v>0</v>
      </c>
      <c r="R142" t="b">
        <v>1</v>
      </c>
      <c r="S142">
        <v>138</v>
      </c>
      <c r="T142">
        <v>2285.3818267955598</v>
      </c>
      <c r="U142">
        <v>0</v>
      </c>
      <c r="V142" t="b">
        <v>1</v>
      </c>
      <c r="W142">
        <v>138</v>
      </c>
      <c r="X142">
        <v>2379.9711585544001</v>
      </c>
      <c r="Y142">
        <v>0</v>
      </c>
      <c r="Z142" t="b">
        <v>1</v>
      </c>
    </row>
    <row r="143" spans="7:26" x14ac:dyDescent="0.4">
      <c r="G143">
        <v>139</v>
      </c>
      <c r="H143">
        <v>2077.1666212868799</v>
      </c>
      <c r="I143">
        <v>0</v>
      </c>
      <c r="J143" t="b">
        <v>1</v>
      </c>
      <c r="K143">
        <v>139</v>
      </c>
      <c r="L143">
        <v>2535.9632979532298</v>
      </c>
      <c r="M143">
        <v>0</v>
      </c>
      <c r="N143" t="b">
        <v>1</v>
      </c>
      <c r="O143">
        <v>139</v>
      </c>
      <c r="P143">
        <v>2184.93892149981</v>
      </c>
      <c r="Q143">
        <v>0</v>
      </c>
      <c r="R143" t="b">
        <v>1</v>
      </c>
      <c r="S143">
        <v>139</v>
      </c>
      <c r="T143">
        <v>2285.3818267955598</v>
      </c>
      <c r="U143">
        <v>0</v>
      </c>
      <c r="V143" t="b">
        <v>1</v>
      </c>
      <c r="W143">
        <v>139</v>
      </c>
      <c r="X143">
        <v>2379.9711585544001</v>
      </c>
      <c r="Y143">
        <v>0</v>
      </c>
      <c r="Z143" t="b">
        <v>1</v>
      </c>
    </row>
    <row r="144" spans="7:26" x14ac:dyDescent="0.4">
      <c r="G144">
        <v>140</v>
      </c>
      <c r="H144">
        <v>2077.1666212868799</v>
      </c>
      <c r="I144">
        <v>0</v>
      </c>
      <c r="J144" t="b">
        <v>1</v>
      </c>
      <c r="K144">
        <v>140</v>
      </c>
      <c r="L144">
        <v>2535.9632979532298</v>
      </c>
      <c r="M144">
        <v>0</v>
      </c>
      <c r="N144" t="b">
        <v>1</v>
      </c>
      <c r="O144">
        <v>140</v>
      </c>
      <c r="P144">
        <v>2184.93892149981</v>
      </c>
      <c r="Q144">
        <v>0</v>
      </c>
      <c r="R144" t="b">
        <v>1</v>
      </c>
      <c r="S144">
        <v>140</v>
      </c>
      <c r="T144">
        <v>2285.3818267955598</v>
      </c>
      <c r="U144">
        <v>0</v>
      </c>
      <c r="V144" t="b">
        <v>1</v>
      </c>
      <c r="W144">
        <v>140</v>
      </c>
      <c r="X144">
        <v>2379.9711585544001</v>
      </c>
      <c r="Y144">
        <v>0</v>
      </c>
      <c r="Z144" t="b">
        <v>1</v>
      </c>
    </row>
    <row r="145" spans="7:26" x14ac:dyDescent="0.4">
      <c r="G145">
        <v>141</v>
      </c>
      <c r="H145">
        <v>2077.1666212868799</v>
      </c>
      <c r="I145">
        <v>0</v>
      </c>
      <c r="J145" t="b">
        <v>1</v>
      </c>
      <c r="K145">
        <v>141</v>
      </c>
      <c r="L145">
        <v>2535.9632979532298</v>
      </c>
      <c r="M145">
        <v>0</v>
      </c>
      <c r="N145" t="b">
        <v>1</v>
      </c>
      <c r="O145">
        <v>141</v>
      </c>
      <c r="P145">
        <v>2184.93892149981</v>
      </c>
      <c r="Q145">
        <v>0</v>
      </c>
      <c r="R145" t="b">
        <v>1</v>
      </c>
      <c r="S145">
        <v>141</v>
      </c>
      <c r="T145">
        <v>2285.3818267955598</v>
      </c>
      <c r="U145">
        <v>0</v>
      </c>
      <c r="V145" t="b">
        <v>1</v>
      </c>
      <c r="W145">
        <v>141</v>
      </c>
      <c r="X145">
        <v>2379.9711585544001</v>
      </c>
      <c r="Y145">
        <v>0</v>
      </c>
      <c r="Z145" t="b">
        <v>1</v>
      </c>
    </row>
    <row r="146" spans="7:26" x14ac:dyDescent="0.4">
      <c r="G146">
        <v>142</v>
      </c>
      <c r="H146">
        <v>2077.1666212868799</v>
      </c>
      <c r="I146">
        <v>0</v>
      </c>
      <c r="J146" t="b">
        <v>1</v>
      </c>
      <c r="K146">
        <v>142</v>
      </c>
      <c r="L146">
        <v>2535.9632979532298</v>
      </c>
      <c r="M146">
        <v>0</v>
      </c>
      <c r="N146" t="b">
        <v>1</v>
      </c>
      <c r="O146">
        <v>142</v>
      </c>
      <c r="P146">
        <v>2184.93892149981</v>
      </c>
      <c r="Q146">
        <v>0</v>
      </c>
      <c r="R146" t="b">
        <v>1</v>
      </c>
      <c r="S146">
        <v>142</v>
      </c>
      <c r="T146">
        <v>2285.3818267955598</v>
      </c>
      <c r="U146">
        <v>0</v>
      </c>
      <c r="V146" t="b">
        <v>1</v>
      </c>
      <c r="W146">
        <v>142</v>
      </c>
      <c r="X146">
        <v>2379.9711585544001</v>
      </c>
      <c r="Y146">
        <v>0</v>
      </c>
      <c r="Z146" t="b">
        <v>1</v>
      </c>
    </row>
    <row r="147" spans="7:26" x14ac:dyDescent="0.4">
      <c r="G147">
        <v>143</v>
      </c>
      <c r="H147">
        <v>2077.1666212868799</v>
      </c>
      <c r="I147">
        <v>0</v>
      </c>
      <c r="J147" t="b">
        <v>1</v>
      </c>
      <c r="K147">
        <v>143</v>
      </c>
      <c r="L147">
        <v>2535.9632979532298</v>
      </c>
      <c r="M147">
        <v>0</v>
      </c>
      <c r="N147" t="b">
        <v>1</v>
      </c>
      <c r="O147">
        <v>143</v>
      </c>
      <c r="P147">
        <v>2184.93892149981</v>
      </c>
      <c r="Q147">
        <v>0</v>
      </c>
      <c r="R147" t="b">
        <v>1</v>
      </c>
      <c r="S147">
        <v>143</v>
      </c>
      <c r="T147">
        <v>2285.3818267955598</v>
      </c>
      <c r="U147">
        <v>0</v>
      </c>
      <c r="V147" t="b">
        <v>1</v>
      </c>
      <c r="W147">
        <v>143</v>
      </c>
      <c r="X147">
        <v>2379.9711585544001</v>
      </c>
      <c r="Y147">
        <v>0</v>
      </c>
      <c r="Z147" t="b">
        <v>1</v>
      </c>
    </row>
    <row r="148" spans="7:26" x14ac:dyDescent="0.4">
      <c r="G148">
        <v>144</v>
      </c>
      <c r="H148">
        <v>2376.92750115644</v>
      </c>
      <c r="I148">
        <v>0</v>
      </c>
      <c r="J148" t="b">
        <v>1</v>
      </c>
      <c r="K148">
        <v>144</v>
      </c>
      <c r="L148">
        <v>2841.82097522292</v>
      </c>
      <c r="M148">
        <v>0</v>
      </c>
      <c r="N148" t="b">
        <v>1</v>
      </c>
      <c r="O148">
        <v>144</v>
      </c>
      <c r="P148">
        <v>2485.93886570327</v>
      </c>
      <c r="Q148">
        <v>0</v>
      </c>
      <c r="R148" t="b">
        <v>1</v>
      </c>
      <c r="S148">
        <v>144</v>
      </c>
      <c r="T148">
        <v>2529.3591432675098</v>
      </c>
      <c r="U148">
        <v>0</v>
      </c>
      <c r="V148" t="b">
        <v>1</v>
      </c>
      <c r="W148">
        <v>144</v>
      </c>
      <c r="X148">
        <v>2681.15558536852</v>
      </c>
      <c r="Y148">
        <v>0</v>
      </c>
      <c r="Z148" t="b">
        <v>1</v>
      </c>
    </row>
    <row r="149" spans="7:26" x14ac:dyDescent="0.4">
      <c r="G149">
        <v>145</v>
      </c>
      <c r="H149">
        <v>2376.92750115644</v>
      </c>
      <c r="I149">
        <v>0</v>
      </c>
      <c r="J149" t="b">
        <v>1</v>
      </c>
      <c r="K149">
        <v>145</v>
      </c>
      <c r="L149">
        <v>2841.82097522292</v>
      </c>
      <c r="M149">
        <v>0</v>
      </c>
      <c r="N149" t="b">
        <v>1</v>
      </c>
      <c r="O149">
        <v>145</v>
      </c>
      <c r="P149">
        <v>2485.93886570327</v>
      </c>
      <c r="Q149">
        <v>0</v>
      </c>
      <c r="R149" t="b">
        <v>1</v>
      </c>
      <c r="S149">
        <v>145</v>
      </c>
      <c r="T149">
        <v>2529.3591432675098</v>
      </c>
      <c r="U149">
        <v>0</v>
      </c>
      <c r="V149" t="b">
        <v>1</v>
      </c>
      <c r="W149">
        <v>145</v>
      </c>
      <c r="X149">
        <v>2681.15558536852</v>
      </c>
      <c r="Y149">
        <v>0</v>
      </c>
      <c r="Z149" t="b">
        <v>1</v>
      </c>
    </row>
    <row r="150" spans="7:26" x14ac:dyDescent="0.4">
      <c r="G150">
        <v>146</v>
      </c>
      <c r="H150">
        <v>2376.92750115644</v>
      </c>
      <c r="I150">
        <v>0</v>
      </c>
      <c r="J150" t="b">
        <v>1</v>
      </c>
      <c r="K150">
        <v>146</v>
      </c>
      <c r="L150">
        <v>2841.82097522292</v>
      </c>
      <c r="M150">
        <v>0</v>
      </c>
      <c r="N150" t="b">
        <v>1</v>
      </c>
      <c r="O150">
        <v>146</v>
      </c>
      <c r="P150">
        <v>2485.93886570327</v>
      </c>
      <c r="Q150">
        <v>0</v>
      </c>
      <c r="R150" t="b">
        <v>1</v>
      </c>
      <c r="S150">
        <v>146</v>
      </c>
      <c r="T150">
        <v>2529.3591432675098</v>
      </c>
      <c r="U150">
        <v>0</v>
      </c>
      <c r="V150" t="b">
        <v>1</v>
      </c>
      <c r="W150">
        <v>146</v>
      </c>
      <c r="X150">
        <v>2681.15558536852</v>
      </c>
      <c r="Y150">
        <v>0</v>
      </c>
      <c r="Z150" t="b">
        <v>1</v>
      </c>
    </row>
    <row r="151" spans="7:26" x14ac:dyDescent="0.4">
      <c r="G151">
        <v>147</v>
      </c>
      <c r="H151">
        <v>2376.92750115644</v>
      </c>
      <c r="I151">
        <v>0</v>
      </c>
      <c r="J151" t="b">
        <v>1</v>
      </c>
      <c r="K151">
        <v>147</v>
      </c>
      <c r="L151">
        <v>2841.82097522292</v>
      </c>
      <c r="M151">
        <v>0</v>
      </c>
      <c r="N151" t="b">
        <v>1</v>
      </c>
      <c r="O151">
        <v>147</v>
      </c>
      <c r="P151">
        <v>2485.93886570327</v>
      </c>
      <c r="Q151">
        <v>0</v>
      </c>
      <c r="R151" t="b">
        <v>1</v>
      </c>
      <c r="S151">
        <v>147</v>
      </c>
      <c r="T151">
        <v>2529.3591432675098</v>
      </c>
      <c r="U151">
        <v>0</v>
      </c>
      <c r="V151" t="b">
        <v>1</v>
      </c>
      <c r="W151">
        <v>147</v>
      </c>
      <c r="X151">
        <v>2681.15558536852</v>
      </c>
      <c r="Y151">
        <v>0</v>
      </c>
      <c r="Z151" t="b">
        <v>1</v>
      </c>
    </row>
    <row r="152" spans="7:26" x14ac:dyDescent="0.4">
      <c r="G152">
        <v>148</v>
      </c>
      <c r="H152">
        <v>2376.92750115644</v>
      </c>
      <c r="I152">
        <v>0</v>
      </c>
      <c r="J152" t="b">
        <v>1</v>
      </c>
      <c r="K152">
        <v>148</v>
      </c>
      <c r="L152">
        <v>2841.82097522292</v>
      </c>
      <c r="M152">
        <v>0</v>
      </c>
      <c r="N152" t="b">
        <v>1</v>
      </c>
      <c r="O152">
        <v>148</v>
      </c>
      <c r="P152">
        <v>2485.93886570327</v>
      </c>
      <c r="Q152">
        <v>0</v>
      </c>
      <c r="R152" t="b">
        <v>1</v>
      </c>
      <c r="S152">
        <v>148</v>
      </c>
      <c r="T152">
        <v>2529.3591432675098</v>
      </c>
      <c r="U152">
        <v>0</v>
      </c>
      <c r="V152" t="b">
        <v>1</v>
      </c>
      <c r="W152">
        <v>148</v>
      </c>
      <c r="X152">
        <v>2681.15558536852</v>
      </c>
      <c r="Y152">
        <v>0</v>
      </c>
      <c r="Z152" t="b">
        <v>1</v>
      </c>
    </row>
    <row r="153" spans="7:26" x14ac:dyDescent="0.4">
      <c r="G153">
        <v>149</v>
      </c>
      <c r="H153">
        <v>2376.92750115644</v>
      </c>
      <c r="I153">
        <v>0</v>
      </c>
      <c r="J153" t="b">
        <v>1</v>
      </c>
      <c r="K153">
        <v>149</v>
      </c>
      <c r="L153">
        <v>2841.82097522292</v>
      </c>
      <c r="M153">
        <v>0</v>
      </c>
      <c r="N153" t="b">
        <v>1</v>
      </c>
      <c r="O153">
        <v>149</v>
      </c>
      <c r="P153">
        <v>2485.93886570327</v>
      </c>
      <c r="Q153">
        <v>0</v>
      </c>
      <c r="R153" t="b">
        <v>1</v>
      </c>
      <c r="S153">
        <v>149</v>
      </c>
      <c r="T153">
        <v>2529.3591432675098</v>
      </c>
      <c r="U153">
        <v>0</v>
      </c>
      <c r="V153" t="b">
        <v>1</v>
      </c>
      <c r="W153">
        <v>149</v>
      </c>
      <c r="X153">
        <v>2681.15558536852</v>
      </c>
      <c r="Y153">
        <v>0</v>
      </c>
      <c r="Z153" t="b">
        <v>1</v>
      </c>
    </row>
    <row r="154" spans="7:26" x14ac:dyDescent="0.4">
      <c r="G154">
        <v>150</v>
      </c>
      <c r="H154">
        <v>2376.92750115644</v>
      </c>
      <c r="I154">
        <v>0</v>
      </c>
      <c r="J154" t="b">
        <v>1</v>
      </c>
      <c r="K154">
        <v>150</v>
      </c>
      <c r="L154">
        <v>2841.82097522292</v>
      </c>
      <c r="M154">
        <v>0</v>
      </c>
      <c r="N154" t="b">
        <v>1</v>
      </c>
      <c r="O154">
        <v>150</v>
      </c>
      <c r="P154">
        <v>2485.93886570327</v>
      </c>
      <c r="Q154">
        <v>0</v>
      </c>
      <c r="R154" t="b">
        <v>1</v>
      </c>
      <c r="S154">
        <v>150</v>
      </c>
      <c r="T154">
        <v>2529.3591432675098</v>
      </c>
      <c r="U154">
        <v>0</v>
      </c>
      <c r="V154" t="b">
        <v>1</v>
      </c>
      <c r="W154">
        <v>150</v>
      </c>
      <c r="X154">
        <v>2681.15558536852</v>
      </c>
      <c r="Y154">
        <v>0</v>
      </c>
      <c r="Z154" t="b">
        <v>1</v>
      </c>
    </row>
    <row r="155" spans="7:26" x14ac:dyDescent="0.4">
      <c r="G155">
        <v>151</v>
      </c>
      <c r="H155">
        <v>2376.92750115644</v>
      </c>
      <c r="I155">
        <v>0</v>
      </c>
      <c r="J155" t="b">
        <v>1</v>
      </c>
      <c r="K155">
        <v>151</v>
      </c>
      <c r="L155">
        <v>2841.82097522292</v>
      </c>
      <c r="M155">
        <v>0</v>
      </c>
      <c r="N155" t="b">
        <v>1</v>
      </c>
      <c r="O155">
        <v>151</v>
      </c>
      <c r="P155">
        <v>2485.93886570327</v>
      </c>
      <c r="Q155">
        <v>0</v>
      </c>
      <c r="R155" t="b">
        <v>1</v>
      </c>
      <c r="S155">
        <v>151</v>
      </c>
      <c r="T155">
        <v>2529.3591432675098</v>
      </c>
      <c r="U155">
        <v>0</v>
      </c>
      <c r="V155" t="b">
        <v>1</v>
      </c>
      <c r="W155">
        <v>151</v>
      </c>
      <c r="X155">
        <v>2681.15558536852</v>
      </c>
      <c r="Y155">
        <v>0</v>
      </c>
      <c r="Z155" t="b">
        <v>1</v>
      </c>
    </row>
    <row r="156" spans="7:26" x14ac:dyDescent="0.4">
      <c r="G156">
        <v>152</v>
      </c>
      <c r="H156">
        <v>2376.92750115644</v>
      </c>
      <c r="I156">
        <v>0</v>
      </c>
      <c r="J156" t="b">
        <v>1</v>
      </c>
      <c r="K156">
        <v>152</v>
      </c>
      <c r="L156">
        <v>2841.82097522292</v>
      </c>
      <c r="M156">
        <v>0</v>
      </c>
      <c r="N156" t="b">
        <v>1</v>
      </c>
      <c r="O156">
        <v>152</v>
      </c>
      <c r="P156">
        <v>2485.93886570327</v>
      </c>
      <c r="Q156">
        <v>0</v>
      </c>
      <c r="R156" t="b">
        <v>1</v>
      </c>
      <c r="S156">
        <v>152</v>
      </c>
      <c r="T156">
        <v>2529.3591432675098</v>
      </c>
      <c r="U156">
        <v>0</v>
      </c>
      <c r="V156" t="b">
        <v>1</v>
      </c>
      <c r="W156">
        <v>152</v>
      </c>
      <c r="X156">
        <v>2681.15558536852</v>
      </c>
      <c r="Y156">
        <v>0</v>
      </c>
      <c r="Z156" t="b">
        <v>1</v>
      </c>
    </row>
    <row r="157" spans="7:26" x14ac:dyDescent="0.4">
      <c r="G157">
        <v>153</v>
      </c>
      <c r="H157">
        <v>2376.92750115644</v>
      </c>
      <c r="I157">
        <v>0</v>
      </c>
      <c r="J157" t="b">
        <v>1</v>
      </c>
      <c r="K157">
        <v>153</v>
      </c>
      <c r="L157">
        <v>2841.82097522292</v>
      </c>
      <c r="M157">
        <v>0</v>
      </c>
      <c r="N157" t="b">
        <v>1</v>
      </c>
      <c r="O157">
        <v>153</v>
      </c>
      <c r="P157">
        <v>2485.93886570327</v>
      </c>
      <c r="Q157">
        <v>0</v>
      </c>
      <c r="R157" t="b">
        <v>1</v>
      </c>
      <c r="S157">
        <v>153</v>
      </c>
      <c r="T157">
        <v>2529.3591432675098</v>
      </c>
      <c r="U157">
        <v>0</v>
      </c>
      <c r="V157" t="b">
        <v>1</v>
      </c>
      <c r="W157">
        <v>153</v>
      </c>
      <c r="X157">
        <v>2681.15558536852</v>
      </c>
      <c r="Y157">
        <v>0</v>
      </c>
      <c r="Z157" t="b">
        <v>1</v>
      </c>
    </row>
    <row r="158" spans="7:26" x14ac:dyDescent="0.4">
      <c r="G158">
        <v>154</v>
      </c>
      <c r="H158">
        <v>2376.92750115644</v>
      </c>
      <c r="I158">
        <v>0</v>
      </c>
      <c r="J158" t="b">
        <v>1</v>
      </c>
      <c r="K158">
        <v>154</v>
      </c>
      <c r="L158">
        <v>2841.82097522292</v>
      </c>
      <c r="M158">
        <v>0</v>
      </c>
      <c r="N158" t="b">
        <v>1</v>
      </c>
      <c r="O158">
        <v>154</v>
      </c>
      <c r="P158">
        <v>2485.93886570327</v>
      </c>
      <c r="Q158">
        <v>0</v>
      </c>
      <c r="R158" t="b">
        <v>1</v>
      </c>
      <c r="S158">
        <v>154</v>
      </c>
      <c r="T158">
        <v>2529.3591432675098</v>
      </c>
      <c r="U158">
        <v>0</v>
      </c>
      <c r="V158" t="b">
        <v>1</v>
      </c>
      <c r="W158">
        <v>154</v>
      </c>
      <c r="X158">
        <v>2681.15558536852</v>
      </c>
      <c r="Y158">
        <v>0</v>
      </c>
      <c r="Z158" t="b">
        <v>1</v>
      </c>
    </row>
    <row r="159" spans="7:26" x14ac:dyDescent="0.4">
      <c r="G159">
        <v>155</v>
      </c>
      <c r="H159">
        <v>2376.92750115644</v>
      </c>
      <c r="I159">
        <v>0</v>
      </c>
      <c r="J159" t="b">
        <v>1</v>
      </c>
      <c r="K159">
        <v>155</v>
      </c>
      <c r="L159">
        <v>2841.82097522292</v>
      </c>
      <c r="M159">
        <v>0</v>
      </c>
      <c r="N159" t="b">
        <v>1</v>
      </c>
      <c r="O159">
        <v>155</v>
      </c>
      <c r="P159">
        <v>2485.93886570327</v>
      </c>
      <c r="Q159">
        <v>0</v>
      </c>
      <c r="R159" t="b">
        <v>1</v>
      </c>
      <c r="S159">
        <v>155</v>
      </c>
      <c r="T159">
        <v>2529.3591432675098</v>
      </c>
      <c r="U159">
        <v>0</v>
      </c>
      <c r="V159" t="b">
        <v>1</v>
      </c>
      <c r="W159">
        <v>155</v>
      </c>
      <c r="X159">
        <v>2681.15558536852</v>
      </c>
      <c r="Y159">
        <v>0</v>
      </c>
      <c r="Z159" t="b">
        <v>1</v>
      </c>
    </row>
    <row r="160" spans="7:26" x14ac:dyDescent="0.4">
      <c r="G160">
        <v>156</v>
      </c>
      <c r="H160">
        <v>2376.92750115644</v>
      </c>
      <c r="I160">
        <v>0</v>
      </c>
      <c r="J160" t="b">
        <v>1</v>
      </c>
      <c r="K160">
        <v>156</v>
      </c>
      <c r="L160">
        <v>2841.82097522292</v>
      </c>
      <c r="M160">
        <v>0</v>
      </c>
      <c r="N160" t="b">
        <v>1</v>
      </c>
      <c r="O160">
        <v>156</v>
      </c>
      <c r="P160">
        <v>2485.93886570327</v>
      </c>
      <c r="Q160">
        <v>0</v>
      </c>
      <c r="R160" t="b">
        <v>1</v>
      </c>
      <c r="S160">
        <v>156</v>
      </c>
      <c r="T160">
        <v>2529.3591432675098</v>
      </c>
      <c r="U160">
        <v>0</v>
      </c>
      <c r="V160" t="b">
        <v>1</v>
      </c>
      <c r="W160">
        <v>156</v>
      </c>
      <c r="X160">
        <v>2681.15558536852</v>
      </c>
      <c r="Y160">
        <v>0</v>
      </c>
      <c r="Z160" t="b">
        <v>1</v>
      </c>
    </row>
    <row r="161" spans="7:26" x14ac:dyDescent="0.4">
      <c r="G161">
        <v>157</v>
      </c>
      <c r="H161">
        <v>2376.92750115644</v>
      </c>
      <c r="I161">
        <v>0</v>
      </c>
      <c r="J161" t="b">
        <v>1</v>
      </c>
      <c r="K161">
        <v>157</v>
      </c>
      <c r="L161">
        <v>2841.82097522292</v>
      </c>
      <c r="M161">
        <v>0</v>
      </c>
      <c r="N161" t="b">
        <v>1</v>
      </c>
      <c r="O161">
        <v>157</v>
      </c>
      <c r="P161">
        <v>2485.93886570327</v>
      </c>
      <c r="Q161">
        <v>0</v>
      </c>
      <c r="R161" t="b">
        <v>1</v>
      </c>
      <c r="S161">
        <v>157</v>
      </c>
      <c r="T161">
        <v>2529.3591432675098</v>
      </c>
      <c r="U161">
        <v>0</v>
      </c>
      <c r="V161" t="b">
        <v>1</v>
      </c>
      <c r="W161">
        <v>157</v>
      </c>
      <c r="X161">
        <v>2681.15558536852</v>
      </c>
      <c r="Y161">
        <v>0</v>
      </c>
      <c r="Z161" t="b">
        <v>1</v>
      </c>
    </row>
    <row r="162" spans="7:26" x14ac:dyDescent="0.4">
      <c r="G162">
        <v>158</v>
      </c>
      <c r="H162">
        <v>2376.92750115644</v>
      </c>
      <c r="I162">
        <v>0</v>
      </c>
      <c r="J162" t="b">
        <v>1</v>
      </c>
      <c r="K162">
        <v>158</v>
      </c>
      <c r="L162">
        <v>2841.82097522292</v>
      </c>
      <c r="M162">
        <v>0</v>
      </c>
      <c r="N162" t="b">
        <v>1</v>
      </c>
      <c r="O162">
        <v>158</v>
      </c>
      <c r="P162">
        <v>2485.93886570327</v>
      </c>
      <c r="Q162">
        <v>0</v>
      </c>
      <c r="R162" t="b">
        <v>1</v>
      </c>
      <c r="S162">
        <v>158</v>
      </c>
      <c r="T162">
        <v>2529.3591432675098</v>
      </c>
      <c r="U162">
        <v>0</v>
      </c>
      <c r="V162" t="b">
        <v>1</v>
      </c>
      <c r="W162">
        <v>158</v>
      </c>
      <c r="X162">
        <v>2681.15558536852</v>
      </c>
      <c r="Y162">
        <v>0</v>
      </c>
      <c r="Z162" t="b">
        <v>1</v>
      </c>
    </row>
    <row r="163" spans="7:26" x14ac:dyDescent="0.4">
      <c r="G163">
        <v>159</v>
      </c>
      <c r="H163">
        <v>2376.92750115644</v>
      </c>
      <c r="I163">
        <v>0</v>
      </c>
      <c r="J163" t="b">
        <v>1</v>
      </c>
      <c r="K163">
        <v>159</v>
      </c>
      <c r="L163">
        <v>2841.82097522292</v>
      </c>
      <c r="M163">
        <v>0</v>
      </c>
      <c r="N163" t="b">
        <v>1</v>
      </c>
      <c r="O163">
        <v>159</v>
      </c>
      <c r="P163">
        <v>2485.93886570327</v>
      </c>
      <c r="Q163">
        <v>0</v>
      </c>
      <c r="R163" t="b">
        <v>1</v>
      </c>
      <c r="S163">
        <v>159</v>
      </c>
      <c r="T163">
        <v>2529.3591432675098</v>
      </c>
      <c r="U163">
        <v>0</v>
      </c>
      <c r="V163" t="b">
        <v>1</v>
      </c>
      <c r="W163">
        <v>159</v>
      </c>
      <c r="X163">
        <v>2681.15558536852</v>
      </c>
      <c r="Y163">
        <v>0</v>
      </c>
      <c r="Z163" t="b">
        <v>1</v>
      </c>
    </row>
    <row r="164" spans="7:26" x14ac:dyDescent="0.4">
      <c r="G164">
        <v>160</v>
      </c>
      <c r="H164">
        <v>2684.3423380557701</v>
      </c>
      <c r="I164">
        <v>0</v>
      </c>
      <c r="J164" t="b">
        <v>1</v>
      </c>
      <c r="K164">
        <v>160</v>
      </c>
      <c r="L164">
        <v>3169.8824630632898</v>
      </c>
      <c r="M164">
        <v>0</v>
      </c>
      <c r="N164" t="b">
        <v>1</v>
      </c>
      <c r="O164">
        <v>160</v>
      </c>
      <c r="P164">
        <v>2748.8032728807498</v>
      </c>
      <c r="Q164">
        <v>0</v>
      </c>
      <c r="R164" t="b">
        <v>1</v>
      </c>
      <c r="S164">
        <v>160</v>
      </c>
      <c r="T164">
        <v>2843.5142739995199</v>
      </c>
      <c r="U164">
        <v>0</v>
      </c>
      <c r="V164" t="b">
        <v>1</v>
      </c>
      <c r="W164">
        <v>160</v>
      </c>
      <c r="X164">
        <v>2951.0691688830102</v>
      </c>
      <c r="Y164">
        <v>0</v>
      </c>
      <c r="Z164" t="b">
        <v>1</v>
      </c>
    </row>
    <row r="165" spans="7:26" x14ac:dyDescent="0.4">
      <c r="G165">
        <v>161</v>
      </c>
      <c r="H165">
        <v>2684.3423380557701</v>
      </c>
      <c r="I165">
        <v>0</v>
      </c>
      <c r="J165" t="b">
        <v>1</v>
      </c>
      <c r="K165">
        <v>161</v>
      </c>
      <c r="L165">
        <v>3169.8824630632898</v>
      </c>
      <c r="M165">
        <v>0</v>
      </c>
      <c r="N165" t="b">
        <v>1</v>
      </c>
      <c r="O165">
        <v>161</v>
      </c>
      <c r="P165">
        <v>2748.8032728807498</v>
      </c>
      <c r="Q165">
        <v>0</v>
      </c>
      <c r="R165" t="b">
        <v>1</v>
      </c>
      <c r="S165">
        <v>161</v>
      </c>
      <c r="T165">
        <v>2843.5142739995199</v>
      </c>
      <c r="U165">
        <v>0</v>
      </c>
      <c r="V165" t="b">
        <v>1</v>
      </c>
      <c r="W165">
        <v>161</v>
      </c>
      <c r="X165">
        <v>2951.0691688830102</v>
      </c>
      <c r="Y165">
        <v>0</v>
      </c>
      <c r="Z165" t="b">
        <v>1</v>
      </c>
    </row>
    <row r="166" spans="7:26" x14ac:dyDescent="0.4">
      <c r="G166">
        <v>162</v>
      </c>
      <c r="H166">
        <v>2684.3423380557701</v>
      </c>
      <c r="I166">
        <v>0</v>
      </c>
      <c r="J166" t="b">
        <v>1</v>
      </c>
      <c r="K166">
        <v>162</v>
      </c>
      <c r="L166">
        <v>3169.8824630632898</v>
      </c>
      <c r="M166">
        <v>0</v>
      </c>
      <c r="N166" t="b">
        <v>1</v>
      </c>
      <c r="O166">
        <v>162</v>
      </c>
      <c r="P166">
        <v>2748.8032728807498</v>
      </c>
      <c r="Q166">
        <v>0</v>
      </c>
      <c r="R166" t="b">
        <v>1</v>
      </c>
      <c r="S166">
        <v>162</v>
      </c>
      <c r="T166">
        <v>2843.5142739995199</v>
      </c>
      <c r="U166">
        <v>0</v>
      </c>
      <c r="V166" t="b">
        <v>1</v>
      </c>
      <c r="W166">
        <v>162</v>
      </c>
      <c r="X166">
        <v>2951.0691688830102</v>
      </c>
      <c r="Y166">
        <v>0</v>
      </c>
      <c r="Z166" t="b">
        <v>1</v>
      </c>
    </row>
    <row r="167" spans="7:26" x14ac:dyDescent="0.4">
      <c r="G167">
        <v>163</v>
      </c>
      <c r="H167">
        <v>2684.3423380557701</v>
      </c>
      <c r="I167">
        <v>0</v>
      </c>
      <c r="J167" t="b">
        <v>1</v>
      </c>
      <c r="K167">
        <v>163</v>
      </c>
      <c r="L167">
        <v>3169.8824630632898</v>
      </c>
      <c r="M167">
        <v>0</v>
      </c>
      <c r="N167" t="b">
        <v>1</v>
      </c>
      <c r="O167">
        <v>163</v>
      </c>
      <c r="P167">
        <v>2748.8032728807498</v>
      </c>
      <c r="Q167">
        <v>0</v>
      </c>
      <c r="R167" t="b">
        <v>1</v>
      </c>
      <c r="S167">
        <v>163</v>
      </c>
      <c r="T167">
        <v>2843.5142739995199</v>
      </c>
      <c r="U167">
        <v>0</v>
      </c>
      <c r="V167" t="b">
        <v>1</v>
      </c>
      <c r="W167">
        <v>163</v>
      </c>
      <c r="X167">
        <v>2951.0691688830102</v>
      </c>
      <c r="Y167">
        <v>0</v>
      </c>
      <c r="Z167" t="b">
        <v>1</v>
      </c>
    </row>
    <row r="168" spans="7:26" x14ac:dyDescent="0.4">
      <c r="G168">
        <v>164</v>
      </c>
      <c r="H168">
        <v>2684.3423380557701</v>
      </c>
      <c r="I168">
        <v>0</v>
      </c>
      <c r="J168" t="b">
        <v>1</v>
      </c>
      <c r="K168">
        <v>164</v>
      </c>
      <c r="L168">
        <v>3169.8824630632898</v>
      </c>
      <c r="M168">
        <v>0</v>
      </c>
      <c r="N168" t="b">
        <v>1</v>
      </c>
      <c r="O168">
        <v>164</v>
      </c>
      <c r="P168">
        <v>2748.8032728807498</v>
      </c>
      <c r="Q168">
        <v>0</v>
      </c>
      <c r="R168" t="b">
        <v>1</v>
      </c>
      <c r="S168">
        <v>164</v>
      </c>
      <c r="T168">
        <v>2843.5142739995199</v>
      </c>
      <c r="U168">
        <v>0</v>
      </c>
      <c r="V168" t="b">
        <v>1</v>
      </c>
      <c r="W168">
        <v>164</v>
      </c>
      <c r="X168">
        <v>2951.0691688830102</v>
      </c>
      <c r="Y168">
        <v>0</v>
      </c>
      <c r="Z168" t="b">
        <v>1</v>
      </c>
    </row>
    <row r="169" spans="7:26" x14ac:dyDescent="0.4">
      <c r="G169">
        <v>165</v>
      </c>
      <c r="H169">
        <v>2684.3423380557701</v>
      </c>
      <c r="I169">
        <v>0</v>
      </c>
      <c r="J169" t="b">
        <v>1</v>
      </c>
      <c r="K169">
        <v>165</v>
      </c>
      <c r="L169">
        <v>3169.8824630632898</v>
      </c>
      <c r="M169">
        <v>0</v>
      </c>
      <c r="N169" t="b">
        <v>1</v>
      </c>
      <c r="O169">
        <v>165</v>
      </c>
      <c r="P169">
        <v>2748.8032728807498</v>
      </c>
      <c r="Q169">
        <v>0</v>
      </c>
      <c r="R169" t="b">
        <v>1</v>
      </c>
      <c r="S169">
        <v>165</v>
      </c>
      <c r="T169">
        <v>2843.5142739995199</v>
      </c>
      <c r="U169">
        <v>0</v>
      </c>
      <c r="V169" t="b">
        <v>1</v>
      </c>
      <c r="W169">
        <v>165</v>
      </c>
      <c r="X169">
        <v>2951.0691688830102</v>
      </c>
      <c r="Y169">
        <v>0</v>
      </c>
      <c r="Z169" t="b">
        <v>1</v>
      </c>
    </row>
    <row r="170" spans="7:26" x14ac:dyDescent="0.4">
      <c r="G170">
        <v>166</v>
      </c>
      <c r="H170">
        <v>2684.3423380557701</v>
      </c>
      <c r="I170">
        <v>0</v>
      </c>
      <c r="J170" t="b">
        <v>1</v>
      </c>
      <c r="K170">
        <v>166</v>
      </c>
      <c r="L170">
        <v>3169.8824630632898</v>
      </c>
      <c r="M170">
        <v>0</v>
      </c>
      <c r="N170" t="b">
        <v>1</v>
      </c>
      <c r="O170">
        <v>166</v>
      </c>
      <c r="P170">
        <v>2748.8032728807498</v>
      </c>
      <c r="Q170">
        <v>0</v>
      </c>
      <c r="R170" t="b">
        <v>1</v>
      </c>
      <c r="S170">
        <v>166</v>
      </c>
      <c r="T170">
        <v>2843.5142739995199</v>
      </c>
      <c r="U170">
        <v>0</v>
      </c>
      <c r="V170" t="b">
        <v>1</v>
      </c>
      <c r="W170">
        <v>166</v>
      </c>
      <c r="X170">
        <v>2951.0691688830102</v>
      </c>
      <c r="Y170">
        <v>0</v>
      </c>
      <c r="Z170" t="b">
        <v>1</v>
      </c>
    </row>
    <row r="171" spans="7:26" x14ac:dyDescent="0.4">
      <c r="G171">
        <v>167</v>
      </c>
      <c r="H171">
        <v>2684.3423380557701</v>
      </c>
      <c r="I171">
        <v>0</v>
      </c>
      <c r="J171" t="b">
        <v>1</v>
      </c>
      <c r="K171">
        <v>167</v>
      </c>
      <c r="L171">
        <v>3169.8824630632898</v>
      </c>
      <c r="M171">
        <v>0</v>
      </c>
      <c r="N171" t="b">
        <v>1</v>
      </c>
      <c r="O171">
        <v>167</v>
      </c>
      <c r="P171">
        <v>2748.8032728807498</v>
      </c>
      <c r="Q171">
        <v>0</v>
      </c>
      <c r="R171" t="b">
        <v>1</v>
      </c>
      <c r="S171">
        <v>167</v>
      </c>
      <c r="T171">
        <v>2843.5142739995199</v>
      </c>
      <c r="U171">
        <v>0</v>
      </c>
      <c r="V171" t="b">
        <v>1</v>
      </c>
      <c r="W171">
        <v>167</v>
      </c>
      <c r="X171">
        <v>2951.0691688830102</v>
      </c>
      <c r="Y171">
        <v>0</v>
      </c>
      <c r="Z171" t="b">
        <v>1</v>
      </c>
    </row>
    <row r="172" spans="7:26" x14ac:dyDescent="0.4">
      <c r="G172">
        <v>168</v>
      </c>
      <c r="H172">
        <v>2684.3423380557701</v>
      </c>
      <c r="I172">
        <v>0</v>
      </c>
      <c r="J172" t="b">
        <v>1</v>
      </c>
      <c r="K172">
        <v>168</v>
      </c>
      <c r="L172">
        <v>3169.8824630632898</v>
      </c>
      <c r="M172">
        <v>0</v>
      </c>
      <c r="N172" t="b">
        <v>1</v>
      </c>
      <c r="O172">
        <v>168</v>
      </c>
      <c r="P172">
        <v>2748.8032728807498</v>
      </c>
      <c r="Q172">
        <v>0</v>
      </c>
      <c r="R172" t="b">
        <v>1</v>
      </c>
      <c r="S172">
        <v>168</v>
      </c>
      <c r="T172">
        <v>2843.5142739995199</v>
      </c>
      <c r="U172">
        <v>0</v>
      </c>
      <c r="V172" t="b">
        <v>1</v>
      </c>
      <c r="W172">
        <v>168</v>
      </c>
      <c r="X172">
        <v>2951.0691688830102</v>
      </c>
      <c r="Y172">
        <v>0</v>
      </c>
      <c r="Z172" t="b">
        <v>1</v>
      </c>
    </row>
    <row r="173" spans="7:26" x14ac:dyDescent="0.4">
      <c r="G173">
        <v>169</v>
      </c>
      <c r="H173">
        <v>2684.3423380557701</v>
      </c>
      <c r="I173">
        <v>0</v>
      </c>
      <c r="J173" t="b">
        <v>1</v>
      </c>
      <c r="K173">
        <v>169</v>
      </c>
      <c r="L173">
        <v>3169.8824630632898</v>
      </c>
      <c r="M173">
        <v>0</v>
      </c>
      <c r="N173" t="b">
        <v>1</v>
      </c>
      <c r="O173">
        <v>169</v>
      </c>
      <c r="P173">
        <v>2748.8032728807498</v>
      </c>
      <c r="Q173">
        <v>0</v>
      </c>
      <c r="R173" t="b">
        <v>1</v>
      </c>
      <c r="S173">
        <v>169</v>
      </c>
      <c r="T173">
        <v>2843.5142739995199</v>
      </c>
      <c r="U173">
        <v>0</v>
      </c>
      <c r="V173" t="b">
        <v>1</v>
      </c>
      <c r="W173">
        <v>169</v>
      </c>
      <c r="X173">
        <v>2951.0691688830102</v>
      </c>
      <c r="Y173">
        <v>0</v>
      </c>
      <c r="Z173" t="b">
        <v>1</v>
      </c>
    </row>
    <row r="174" spans="7:26" x14ac:dyDescent="0.4">
      <c r="G174">
        <v>170</v>
      </c>
      <c r="H174">
        <v>2684.3423380557701</v>
      </c>
      <c r="I174">
        <v>0</v>
      </c>
      <c r="J174" t="b">
        <v>1</v>
      </c>
      <c r="K174">
        <v>170</v>
      </c>
      <c r="L174">
        <v>3169.8824630632898</v>
      </c>
      <c r="M174">
        <v>0</v>
      </c>
      <c r="N174" t="b">
        <v>1</v>
      </c>
      <c r="O174">
        <v>170</v>
      </c>
      <c r="P174">
        <v>2748.8032728807498</v>
      </c>
      <c r="Q174">
        <v>0</v>
      </c>
      <c r="R174" t="b">
        <v>1</v>
      </c>
      <c r="S174">
        <v>170</v>
      </c>
      <c r="T174">
        <v>2843.5142739995199</v>
      </c>
      <c r="U174">
        <v>0</v>
      </c>
      <c r="V174" t="b">
        <v>1</v>
      </c>
      <c r="W174">
        <v>170</v>
      </c>
      <c r="X174">
        <v>2951.0691688830102</v>
      </c>
      <c r="Y174">
        <v>0</v>
      </c>
      <c r="Z174" t="b">
        <v>1</v>
      </c>
    </row>
    <row r="175" spans="7:26" x14ac:dyDescent="0.4">
      <c r="G175">
        <v>171</v>
      </c>
      <c r="H175">
        <v>2684.3423380557701</v>
      </c>
      <c r="I175">
        <v>0</v>
      </c>
      <c r="J175" t="b">
        <v>1</v>
      </c>
      <c r="K175">
        <v>171</v>
      </c>
      <c r="L175">
        <v>3169.8824630632898</v>
      </c>
      <c r="M175">
        <v>0</v>
      </c>
      <c r="N175" t="b">
        <v>1</v>
      </c>
      <c r="O175">
        <v>171</v>
      </c>
      <c r="P175">
        <v>2748.8032728807498</v>
      </c>
      <c r="Q175">
        <v>0</v>
      </c>
      <c r="R175" t="b">
        <v>1</v>
      </c>
      <c r="S175">
        <v>171</v>
      </c>
      <c r="T175">
        <v>2843.5142739995199</v>
      </c>
      <c r="U175">
        <v>0</v>
      </c>
      <c r="V175" t="b">
        <v>1</v>
      </c>
      <c r="W175">
        <v>171</v>
      </c>
      <c r="X175">
        <v>2951.0691688830102</v>
      </c>
      <c r="Y175">
        <v>0</v>
      </c>
      <c r="Z175" t="b">
        <v>1</v>
      </c>
    </row>
    <row r="176" spans="7:26" x14ac:dyDescent="0.4">
      <c r="G176">
        <v>172</v>
      </c>
      <c r="H176">
        <v>2684.3423380557701</v>
      </c>
      <c r="I176">
        <v>0</v>
      </c>
      <c r="J176" t="b">
        <v>1</v>
      </c>
      <c r="K176">
        <v>172</v>
      </c>
      <c r="L176">
        <v>3169.8824630632898</v>
      </c>
      <c r="M176">
        <v>0</v>
      </c>
      <c r="N176" t="b">
        <v>1</v>
      </c>
      <c r="O176">
        <v>172</v>
      </c>
      <c r="P176">
        <v>2748.8032728807498</v>
      </c>
      <c r="Q176">
        <v>0</v>
      </c>
      <c r="R176" t="b">
        <v>1</v>
      </c>
      <c r="S176">
        <v>172</v>
      </c>
      <c r="T176">
        <v>2843.5142739995199</v>
      </c>
      <c r="U176">
        <v>0</v>
      </c>
      <c r="V176" t="b">
        <v>1</v>
      </c>
      <c r="W176">
        <v>172</v>
      </c>
      <c r="X176">
        <v>2951.0691688830102</v>
      </c>
      <c r="Y176">
        <v>0</v>
      </c>
      <c r="Z176" t="b">
        <v>1</v>
      </c>
    </row>
    <row r="177" spans="7:26" x14ac:dyDescent="0.4">
      <c r="G177">
        <v>173</v>
      </c>
      <c r="H177">
        <v>2684.3423380557701</v>
      </c>
      <c r="I177">
        <v>0</v>
      </c>
      <c r="J177" t="b">
        <v>1</v>
      </c>
      <c r="K177">
        <v>173</v>
      </c>
      <c r="L177">
        <v>3169.8824630632898</v>
      </c>
      <c r="M177">
        <v>0</v>
      </c>
      <c r="N177" t="b">
        <v>1</v>
      </c>
      <c r="O177">
        <v>173</v>
      </c>
      <c r="P177">
        <v>2748.8032728807498</v>
      </c>
      <c r="Q177">
        <v>0</v>
      </c>
      <c r="R177" t="b">
        <v>1</v>
      </c>
      <c r="S177">
        <v>173</v>
      </c>
      <c r="T177">
        <v>2843.5142739995199</v>
      </c>
      <c r="U177">
        <v>0</v>
      </c>
      <c r="V177" t="b">
        <v>1</v>
      </c>
      <c r="W177">
        <v>173</v>
      </c>
      <c r="X177">
        <v>2951.0691688830102</v>
      </c>
      <c r="Y177">
        <v>0</v>
      </c>
      <c r="Z177" t="b">
        <v>1</v>
      </c>
    </row>
    <row r="178" spans="7:26" x14ac:dyDescent="0.4">
      <c r="G178">
        <v>174</v>
      </c>
      <c r="H178">
        <v>2684.3423380557701</v>
      </c>
      <c r="I178">
        <v>0</v>
      </c>
      <c r="J178" t="b">
        <v>1</v>
      </c>
      <c r="K178">
        <v>174</v>
      </c>
      <c r="L178">
        <v>3169.8824630632898</v>
      </c>
      <c r="M178">
        <v>0</v>
      </c>
      <c r="N178" t="b">
        <v>1</v>
      </c>
      <c r="O178">
        <v>174</v>
      </c>
      <c r="P178">
        <v>2748.8032728807498</v>
      </c>
      <c r="Q178">
        <v>0</v>
      </c>
      <c r="R178" t="b">
        <v>1</v>
      </c>
      <c r="S178">
        <v>174</v>
      </c>
      <c r="T178">
        <v>2843.5142739995199</v>
      </c>
      <c r="U178">
        <v>0</v>
      </c>
      <c r="V178" t="b">
        <v>1</v>
      </c>
      <c r="W178">
        <v>174</v>
      </c>
      <c r="X178">
        <v>2951.0691688830102</v>
      </c>
      <c r="Y178">
        <v>0</v>
      </c>
      <c r="Z178" t="b">
        <v>1</v>
      </c>
    </row>
    <row r="179" spans="7:26" x14ac:dyDescent="0.4">
      <c r="G179">
        <v>175</v>
      </c>
      <c r="H179">
        <v>2684.3423380557701</v>
      </c>
      <c r="I179">
        <v>0</v>
      </c>
      <c r="J179" t="b">
        <v>1</v>
      </c>
      <c r="K179">
        <v>175</v>
      </c>
      <c r="L179">
        <v>3169.8824630632898</v>
      </c>
      <c r="M179">
        <v>0</v>
      </c>
      <c r="N179" t="b">
        <v>1</v>
      </c>
      <c r="O179">
        <v>175</v>
      </c>
      <c r="P179">
        <v>2748.8032728807498</v>
      </c>
      <c r="Q179">
        <v>0</v>
      </c>
      <c r="R179" t="b">
        <v>1</v>
      </c>
      <c r="S179">
        <v>175</v>
      </c>
      <c r="T179">
        <v>2843.5142739995199</v>
      </c>
      <c r="U179">
        <v>0</v>
      </c>
      <c r="V179" t="b">
        <v>1</v>
      </c>
      <c r="W179">
        <v>175</v>
      </c>
      <c r="X179">
        <v>2951.0691688830102</v>
      </c>
      <c r="Y179">
        <v>0</v>
      </c>
      <c r="Z179" t="b">
        <v>1</v>
      </c>
    </row>
    <row r="180" spans="7:26" x14ac:dyDescent="0.4">
      <c r="G180">
        <v>176</v>
      </c>
      <c r="H180">
        <v>2959.6379041861301</v>
      </c>
      <c r="I180">
        <v>0</v>
      </c>
      <c r="J180" t="b">
        <v>1</v>
      </c>
      <c r="K180">
        <v>176</v>
      </c>
      <c r="L180">
        <v>3492.9318311400102</v>
      </c>
      <c r="M180">
        <v>0</v>
      </c>
      <c r="N180" t="b">
        <v>1</v>
      </c>
      <c r="O180">
        <v>176</v>
      </c>
      <c r="P180">
        <v>3023.8625186333402</v>
      </c>
      <c r="Q180">
        <v>0</v>
      </c>
      <c r="R180" t="b">
        <v>1</v>
      </c>
      <c r="S180">
        <v>176</v>
      </c>
      <c r="T180">
        <v>3095.4246343019799</v>
      </c>
      <c r="U180">
        <v>0</v>
      </c>
      <c r="V180" t="b">
        <v>1</v>
      </c>
      <c r="W180">
        <v>176</v>
      </c>
      <c r="X180">
        <v>3239.1282314927298</v>
      </c>
      <c r="Y180">
        <v>0</v>
      </c>
      <c r="Z180" t="b">
        <v>1</v>
      </c>
    </row>
    <row r="181" spans="7:26" x14ac:dyDescent="0.4">
      <c r="G181">
        <v>177</v>
      </c>
      <c r="H181">
        <v>2959.6379041861301</v>
      </c>
      <c r="I181">
        <v>0</v>
      </c>
      <c r="J181" t="b">
        <v>1</v>
      </c>
      <c r="K181">
        <v>177</v>
      </c>
      <c r="L181">
        <v>3492.9318311400102</v>
      </c>
      <c r="M181">
        <v>0</v>
      </c>
      <c r="N181" t="b">
        <v>1</v>
      </c>
      <c r="O181">
        <v>177</v>
      </c>
      <c r="P181">
        <v>3023.8625186333402</v>
      </c>
      <c r="Q181">
        <v>0</v>
      </c>
      <c r="R181" t="b">
        <v>1</v>
      </c>
      <c r="S181">
        <v>177</v>
      </c>
      <c r="T181">
        <v>3095.4246343019799</v>
      </c>
      <c r="U181">
        <v>0</v>
      </c>
      <c r="V181" t="b">
        <v>1</v>
      </c>
      <c r="W181">
        <v>177</v>
      </c>
      <c r="X181">
        <v>3239.1282314927298</v>
      </c>
      <c r="Y181">
        <v>0</v>
      </c>
      <c r="Z181" t="b">
        <v>1</v>
      </c>
    </row>
    <row r="182" spans="7:26" x14ac:dyDescent="0.4">
      <c r="G182">
        <v>178</v>
      </c>
      <c r="H182">
        <v>2959.6379041861301</v>
      </c>
      <c r="I182">
        <v>0</v>
      </c>
      <c r="J182" t="b">
        <v>1</v>
      </c>
      <c r="K182">
        <v>178</v>
      </c>
      <c r="L182">
        <v>3492.9318311400102</v>
      </c>
      <c r="M182">
        <v>0</v>
      </c>
      <c r="N182" t="b">
        <v>1</v>
      </c>
      <c r="O182">
        <v>178</v>
      </c>
      <c r="P182">
        <v>3023.8625186333402</v>
      </c>
      <c r="Q182">
        <v>0</v>
      </c>
      <c r="R182" t="b">
        <v>1</v>
      </c>
      <c r="S182">
        <v>178</v>
      </c>
      <c r="T182">
        <v>3095.4246343019799</v>
      </c>
      <c r="U182">
        <v>0</v>
      </c>
      <c r="V182" t="b">
        <v>1</v>
      </c>
      <c r="W182">
        <v>178</v>
      </c>
      <c r="X182">
        <v>3239.1282314927298</v>
      </c>
      <c r="Y182">
        <v>0</v>
      </c>
      <c r="Z182" t="b">
        <v>1</v>
      </c>
    </row>
    <row r="183" spans="7:26" x14ac:dyDescent="0.4">
      <c r="G183">
        <v>179</v>
      </c>
      <c r="H183">
        <v>2959.6379041861301</v>
      </c>
      <c r="I183">
        <v>0</v>
      </c>
      <c r="J183" t="b">
        <v>1</v>
      </c>
      <c r="K183">
        <v>179</v>
      </c>
      <c r="L183">
        <v>3492.9318311400102</v>
      </c>
      <c r="M183">
        <v>0</v>
      </c>
      <c r="N183" t="b">
        <v>1</v>
      </c>
      <c r="O183">
        <v>179</v>
      </c>
      <c r="P183">
        <v>3023.8625186333402</v>
      </c>
      <c r="Q183">
        <v>0</v>
      </c>
      <c r="R183" t="b">
        <v>1</v>
      </c>
      <c r="S183">
        <v>179</v>
      </c>
      <c r="T183">
        <v>3095.4246343019799</v>
      </c>
      <c r="U183">
        <v>0</v>
      </c>
      <c r="V183" t="b">
        <v>1</v>
      </c>
      <c r="W183">
        <v>179</v>
      </c>
      <c r="X183">
        <v>3239.1282314927298</v>
      </c>
      <c r="Y183">
        <v>0</v>
      </c>
      <c r="Z183" t="b">
        <v>1</v>
      </c>
    </row>
    <row r="184" spans="7:26" x14ac:dyDescent="0.4">
      <c r="G184">
        <v>180</v>
      </c>
      <c r="H184">
        <v>2959.6379041861301</v>
      </c>
      <c r="I184">
        <v>0</v>
      </c>
      <c r="J184" t="b">
        <v>1</v>
      </c>
      <c r="K184">
        <v>180</v>
      </c>
      <c r="L184">
        <v>3492.9318311400102</v>
      </c>
      <c r="M184">
        <v>0</v>
      </c>
      <c r="N184" t="b">
        <v>1</v>
      </c>
      <c r="O184">
        <v>180</v>
      </c>
      <c r="P184">
        <v>3023.8625186333402</v>
      </c>
      <c r="Q184">
        <v>0</v>
      </c>
      <c r="R184" t="b">
        <v>1</v>
      </c>
      <c r="S184">
        <v>180</v>
      </c>
      <c r="T184">
        <v>3095.4246343019799</v>
      </c>
      <c r="U184">
        <v>0</v>
      </c>
      <c r="V184" t="b">
        <v>1</v>
      </c>
      <c r="W184">
        <v>180</v>
      </c>
      <c r="X184">
        <v>3239.1282314927298</v>
      </c>
      <c r="Y184">
        <v>0</v>
      </c>
      <c r="Z184" t="b">
        <v>1</v>
      </c>
    </row>
    <row r="185" spans="7:26" x14ac:dyDescent="0.4">
      <c r="G185">
        <v>181</v>
      </c>
      <c r="H185">
        <v>2959.6379041861301</v>
      </c>
      <c r="I185">
        <v>0</v>
      </c>
      <c r="J185" t="b">
        <v>1</v>
      </c>
      <c r="K185">
        <v>181</v>
      </c>
      <c r="L185">
        <v>3492.9318311400102</v>
      </c>
      <c r="M185">
        <v>0</v>
      </c>
      <c r="N185" t="b">
        <v>1</v>
      </c>
      <c r="O185">
        <v>181</v>
      </c>
      <c r="P185">
        <v>3023.8625186333402</v>
      </c>
      <c r="Q185">
        <v>0</v>
      </c>
      <c r="R185" t="b">
        <v>1</v>
      </c>
      <c r="S185">
        <v>181</v>
      </c>
      <c r="T185">
        <v>3095.4246343019799</v>
      </c>
      <c r="U185">
        <v>0</v>
      </c>
      <c r="V185" t="b">
        <v>1</v>
      </c>
      <c r="W185">
        <v>181</v>
      </c>
      <c r="X185">
        <v>3239.1282314927298</v>
      </c>
      <c r="Y185">
        <v>0</v>
      </c>
      <c r="Z185" t="b">
        <v>1</v>
      </c>
    </row>
    <row r="186" spans="7:26" x14ac:dyDescent="0.4">
      <c r="G186">
        <v>182</v>
      </c>
      <c r="H186">
        <v>2959.6379041861301</v>
      </c>
      <c r="I186">
        <v>0</v>
      </c>
      <c r="J186" t="b">
        <v>1</v>
      </c>
      <c r="K186">
        <v>182</v>
      </c>
      <c r="L186">
        <v>3492.9318311400102</v>
      </c>
      <c r="M186">
        <v>0</v>
      </c>
      <c r="N186" t="b">
        <v>1</v>
      </c>
      <c r="O186">
        <v>182</v>
      </c>
      <c r="P186">
        <v>3023.8625186333402</v>
      </c>
      <c r="Q186">
        <v>0</v>
      </c>
      <c r="R186" t="b">
        <v>1</v>
      </c>
      <c r="S186">
        <v>182</v>
      </c>
      <c r="T186">
        <v>3095.4246343019799</v>
      </c>
      <c r="U186">
        <v>0</v>
      </c>
      <c r="V186" t="b">
        <v>1</v>
      </c>
      <c r="W186">
        <v>182</v>
      </c>
      <c r="X186">
        <v>3239.1282314927298</v>
      </c>
      <c r="Y186">
        <v>0</v>
      </c>
      <c r="Z186" t="b">
        <v>1</v>
      </c>
    </row>
    <row r="187" spans="7:26" x14ac:dyDescent="0.4">
      <c r="G187">
        <v>183</v>
      </c>
      <c r="H187">
        <v>2959.6379041861301</v>
      </c>
      <c r="I187">
        <v>0</v>
      </c>
      <c r="J187" t="b">
        <v>1</v>
      </c>
      <c r="K187">
        <v>183</v>
      </c>
      <c r="L187">
        <v>3492.9318311400102</v>
      </c>
      <c r="M187">
        <v>0</v>
      </c>
      <c r="N187" t="b">
        <v>1</v>
      </c>
      <c r="O187">
        <v>183</v>
      </c>
      <c r="P187">
        <v>3023.8625186333402</v>
      </c>
      <c r="Q187">
        <v>0</v>
      </c>
      <c r="R187" t="b">
        <v>1</v>
      </c>
      <c r="S187">
        <v>183</v>
      </c>
      <c r="T187">
        <v>3095.4246343019799</v>
      </c>
      <c r="U187">
        <v>0</v>
      </c>
      <c r="V187" t="b">
        <v>1</v>
      </c>
      <c r="W187">
        <v>183</v>
      </c>
      <c r="X187">
        <v>3239.1282314927298</v>
      </c>
      <c r="Y187">
        <v>0</v>
      </c>
      <c r="Z187" t="b">
        <v>1</v>
      </c>
    </row>
    <row r="188" spans="7:26" x14ac:dyDescent="0.4">
      <c r="G188">
        <v>184</v>
      </c>
      <c r="H188">
        <v>2959.6379041861301</v>
      </c>
      <c r="I188">
        <v>0</v>
      </c>
      <c r="J188" t="b">
        <v>1</v>
      </c>
      <c r="K188">
        <v>184</v>
      </c>
      <c r="L188">
        <v>3492.9318311400102</v>
      </c>
      <c r="M188">
        <v>0</v>
      </c>
      <c r="N188" t="b">
        <v>1</v>
      </c>
      <c r="O188">
        <v>184</v>
      </c>
      <c r="P188">
        <v>3023.8625186333402</v>
      </c>
      <c r="Q188">
        <v>0</v>
      </c>
      <c r="R188" t="b">
        <v>1</v>
      </c>
      <c r="S188">
        <v>184</v>
      </c>
      <c r="T188">
        <v>3095.4246343019799</v>
      </c>
      <c r="U188">
        <v>0</v>
      </c>
      <c r="V188" t="b">
        <v>1</v>
      </c>
      <c r="W188">
        <v>184</v>
      </c>
      <c r="X188">
        <v>3239.1282314927298</v>
      </c>
      <c r="Y188">
        <v>0</v>
      </c>
      <c r="Z188" t="b">
        <v>1</v>
      </c>
    </row>
    <row r="189" spans="7:26" x14ac:dyDescent="0.4">
      <c r="G189">
        <v>185</v>
      </c>
      <c r="H189">
        <v>2959.6379041861301</v>
      </c>
      <c r="I189">
        <v>0</v>
      </c>
      <c r="J189" t="b">
        <v>1</v>
      </c>
      <c r="K189">
        <v>185</v>
      </c>
      <c r="L189">
        <v>3492.9318311400102</v>
      </c>
      <c r="M189">
        <v>0</v>
      </c>
      <c r="N189" t="b">
        <v>1</v>
      </c>
      <c r="O189">
        <v>185</v>
      </c>
      <c r="P189">
        <v>3023.8625186333402</v>
      </c>
      <c r="Q189">
        <v>0</v>
      </c>
      <c r="R189" t="b">
        <v>1</v>
      </c>
      <c r="S189">
        <v>185</v>
      </c>
      <c r="T189">
        <v>3095.4246343019799</v>
      </c>
      <c r="U189">
        <v>0</v>
      </c>
      <c r="V189" t="b">
        <v>1</v>
      </c>
      <c r="W189">
        <v>185</v>
      </c>
      <c r="X189">
        <v>3239.1282314927298</v>
      </c>
      <c r="Y189">
        <v>0</v>
      </c>
      <c r="Z189" t="b">
        <v>1</v>
      </c>
    </row>
    <row r="190" spans="7:26" x14ac:dyDescent="0.4">
      <c r="G190">
        <v>186</v>
      </c>
      <c r="H190">
        <v>2959.6379041861301</v>
      </c>
      <c r="I190">
        <v>0</v>
      </c>
      <c r="J190" t="b">
        <v>1</v>
      </c>
      <c r="K190">
        <v>186</v>
      </c>
      <c r="L190">
        <v>3492.9318311400102</v>
      </c>
      <c r="M190">
        <v>0</v>
      </c>
      <c r="N190" t="b">
        <v>1</v>
      </c>
      <c r="O190">
        <v>186</v>
      </c>
      <c r="P190">
        <v>3023.8625186333402</v>
      </c>
      <c r="Q190">
        <v>0</v>
      </c>
      <c r="R190" t="b">
        <v>1</v>
      </c>
      <c r="S190">
        <v>186</v>
      </c>
      <c r="T190">
        <v>3095.4246343019799</v>
      </c>
      <c r="U190">
        <v>0</v>
      </c>
      <c r="V190" t="b">
        <v>1</v>
      </c>
      <c r="W190">
        <v>186</v>
      </c>
      <c r="X190">
        <v>3239.1282314927298</v>
      </c>
      <c r="Y190">
        <v>0</v>
      </c>
      <c r="Z190" t="b">
        <v>1</v>
      </c>
    </row>
    <row r="191" spans="7:26" x14ac:dyDescent="0.4">
      <c r="G191">
        <v>187</v>
      </c>
      <c r="H191">
        <v>2959.6379041861301</v>
      </c>
      <c r="I191">
        <v>0</v>
      </c>
      <c r="J191" t="b">
        <v>1</v>
      </c>
      <c r="K191">
        <v>187</v>
      </c>
      <c r="L191">
        <v>3492.9318311400102</v>
      </c>
      <c r="M191">
        <v>0</v>
      </c>
      <c r="N191" t="b">
        <v>1</v>
      </c>
      <c r="O191">
        <v>187</v>
      </c>
      <c r="P191">
        <v>3023.8625186333402</v>
      </c>
      <c r="Q191">
        <v>0</v>
      </c>
      <c r="R191" t="b">
        <v>1</v>
      </c>
      <c r="S191">
        <v>187</v>
      </c>
      <c r="T191">
        <v>3095.4246343019799</v>
      </c>
      <c r="U191">
        <v>0</v>
      </c>
      <c r="V191" t="b">
        <v>1</v>
      </c>
      <c r="W191">
        <v>187</v>
      </c>
      <c r="X191">
        <v>3239.1282314927298</v>
      </c>
      <c r="Y191">
        <v>0</v>
      </c>
      <c r="Z191" t="b">
        <v>1</v>
      </c>
    </row>
    <row r="192" spans="7:26" x14ac:dyDescent="0.4">
      <c r="G192">
        <v>188</v>
      </c>
      <c r="H192">
        <v>2959.6379041861301</v>
      </c>
      <c r="I192">
        <v>0</v>
      </c>
      <c r="J192" t="b">
        <v>1</v>
      </c>
      <c r="K192">
        <v>188</v>
      </c>
      <c r="L192">
        <v>3492.9318311400102</v>
      </c>
      <c r="M192">
        <v>0</v>
      </c>
      <c r="N192" t="b">
        <v>1</v>
      </c>
      <c r="O192">
        <v>188</v>
      </c>
      <c r="P192">
        <v>3023.8625186333402</v>
      </c>
      <c r="Q192">
        <v>0</v>
      </c>
      <c r="R192" t="b">
        <v>1</v>
      </c>
      <c r="S192">
        <v>188</v>
      </c>
      <c r="T192">
        <v>3095.4246343019799</v>
      </c>
      <c r="U192">
        <v>0</v>
      </c>
      <c r="V192" t="b">
        <v>1</v>
      </c>
      <c r="W192">
        <v>188</v>
      </c>
      <c r="X192">
        <v>3239.1282314927298</v>
      </c>
      <c r="Y192">
        <v>0</v>
      </c>
      <c r="Z192" t="b">
        <v>1</v>
      </c>
    </row>
    <row r="193" spans="7:26" x14ac:dyDescent="0.4">
      <c r="G193">
        <v>189</v>
      </c>
      <c r="H193">
        <v>2959.6379041861301</v>
      </c>
      <c r="I193">
        <v>0</v>
      </c>
      <c r="J193" t="b">
        <v>1</v>
      </c>
      <c r="K193">
        <v>189</v>
      </c>
      <c r="L193">
        <v>3492.9318311400102</v>
      </c>
      <c r="M193">
        <v>0</v>
      </c>
      <c r="N193" t="b">
        <v>1</v>
      </c>
      <c r="O193">
        <v>189</v>
      </c>
      <c r="P193">
        <v>3023.8625186333402</v>
      </c>
      <c r="Q193">
        <v>0</v>
      </c>
      <c r="R193" t="b">
        <v>1</v>
      </c>
      <c r="S193">
        <v>189</v>
      </c>
      <c r="T193">
        <v>3095.4246343019799</v>
      </c>
      <c r="U193">
        <v>0</v>
      </c>
      <c r="V193" t="b">
        <v>1</v>
      </c>
      <c r="W193">
        <v>189</v>
      </c>
      <c r="X193">
        <v>3239.1282314927298</v>
      </c>
      <c r="Y193">
        <v>0</v>
      </c>
      <c r="Z193" t="b">
        <v>1</v>
      </c>
    </row>
    <row r="194" spans="7:26" x14ac:dyDescent="0.4">
      <c r="G194">
        <v>190</v>
      </c>
      <c r="H194">
        <v>2959.6379041861301</v>
      </c>
      <c r="I194">
        <v>0</v>
      </c>
      <c r="J194" t="b">
        <v>1</v>
      </c>
      <c r="K194">
        <v>190</v>
      </c>
      <c r="L194">
        <v>3492.9318311400102</v>
      </c>
      <c r="M194">
        <v>0</v>
      </c>
      <c r="N194" t="b">
        <v>1</v>
      </c>
      <c r="O194">
        <v>190</v>
      </c>
      <c r="P194">
        <v>3023.8625186333402</v>
      </c>
      <c r="Q194">
        <v>0</v>
      </c>
      <c r="R194" t="b">
        <v>1</v>
      </c>
      <c r="S194">
        <v>190</v>
      </c>
      <c r="T194">
        <v>3095.4246343019799</v>
      </c>
      <c r="U194">
        <v>0</v>
      </c>
      <c r="V194" t="b">
        <v>1</v>
      </c>
      <c r="W194">
        <v>190</v>
      </c>
      <c r="X194">
        <v>3239.1282314927298</v>
      </c>
      <c r="Y194">
        <v>0</v>
      </c>
      <c r="Z194" t="b">
        <v>1</v>
      </c>
    </row>
    <row r="195" spans="7:26" x14ac:dyDescent="0.4">
      <c r="G195">
        <v>191</v>
      </c>
      <c r="H195">
        <v>2959.6379041861301</v>
      </c>
      <c r="I195">
        <v>0</v>
      </c>
      <c r="J195" t="b">
        <v>1</v>
      </c>
      <c r="K195">
        <v>191</v>
      </c>
      <c r="L195">
        <v>3492.9318311400102</v>
      </c>
      <c r="M195">
        <v>0</v>
      </c>
      <c r="N195" t="b">
        <v>1</v>
      </c>
      <c r="O195">
        <v>191</v>
      </c>
      <c r="P195">
        <v>3023.8625186333402</v>
      </c>
      <c r="Q195">
        <v>0</v>
      </c>
      <c r="R195" t="b">
        <v>1</v>
      </c>
      <c r="S195">
        <v>191</v>
      </c>
      <c r="T195">
        <v>3095.4246343019799</v>
      </c>
      <c r="U195">
        <v>0</v>
      </c>
      <c r="V195" t="b">
        <v>1</v>
      </c>
      <c r="W195">
        <v>191</v>
      </c>
      <c r="X195">
        <v>3239.1282314927298</v>
      </c>
      <c r="Y195">
        <v>0</v>
      </c>
      <c r="Z195" t="b">
        <v>1</v>
      </c>
    </row>
    <row r="196" spans="7:26" x14ac:dyDescent="0.4">
      <c r="G196">
        <v>192</v>
      </c>
      <c r="H196">
        <v>3226.42084876643</v>
      </c>
      <c r="I196">
        <v>0</v>
      </c>
      <c r="J196" t="b">
        <v>1</v>
      </c>
      <c r="K196">
        <v>192</v>
      </c>
      <c r="L196">
        <v>3780.9181723745</v>
      </c>
      <c r="M196">
        <v>0</v>
      </c>
      <c r="N196" t="b">
        <v>1</v>
      </c>
      <c r="O196">
        <v>192</v>
      </c>
      <c r="P196">
        <v>3322.9012579032201</v>
      </c>
      <c r="Q196">
        <v>0</v>
      </c>
      <c r="R196" t="b">
        <v>1</v>
      </c>
      <c r="S196">
        <v>192</v>
      </c>
      <c r="T196">
        <v>3295.2205184397499</v>
      </c>
      <c r="U196">
        <v>0</v>
      </c>
      <c r="V196" t="b">
        <v>1</v>
      </c>
      <c r="W196">
        <v>192</v>
      </c>
      <c r="X196">
        <v>3524.6741163175202</v>
      </c>
      <c r="Y196">
        <v>0</v>
      </c>
      <c r="Z196" t="b">
        <v>1</v>
      </c>
    </row>
    <row r="197" spans="7:26" x14ac:dyDescent="0.4">
      <c r="G197">
        <v>193</v>
      </c>
      <c r="H197">
        <v>3226.42084876643</v>
      </c>
      <c r="I197">
        <v>0</v>
      </c>
      <c r="J197" t="b">
        <v>1</v>
      </c>
      <c r="K197">
        <v>193</v>
      </c>
      <c r="L197">
        <v>3780.9181723745</v>
      </c>
      <c r="M197">
        <v>0</v>
      </c>
      <c r="N197" t="b">
        <v>1</v>
      </c>
      <c r="O197">
        <v>193</v>
      </c>
      <c r="P197">
        <v>3322.9012579032201</v>
      </c>
      <c r="Q197">
        <v>0</v>
      </c>
      <c r="R197" t="b">
        <v>1</v>
      </c>
      <c r="S197">
        <v>193</v>
      </c>
      <c r="T197">
        <v>3295.2205184397499</v>
      </c>
      <c r="U197">
        <v>0</v>
      </c>
      <c r="V197" t="b">
        <v>1</v>
      </c>
      <c r="W197">
        <v>193</v>
      </c>
      <c r="X197">
        <v>3524.6741163175202</v>
      </c>
      <c r="Y197">
        <v>0</v>
      </c>
      <c r="Z197" t="b">
        <v>1</v>
      </c>
    </row>
    <row r="198" spans="7:26" x14ac:dyDescent="0.4">
      <c r="G198">
        <v>194</v>
      </c>
      <c r="H198">
        <v>3226.42084876643</v>
      </c>
      <c r="I198">
        <v>0</v>
      </c>
      <c r="J198" t="b">
        <v>1</v>
      </c>
      <c r="K198">
        <v>194</v>
      </c>
      <c r="L198">
        <v>3780.9181723745</v>
      </c>
      <c r="M198">
        <v>0</v>
      </c>
      <c r="N198" t="b">
        <v>1</v>
      </c>
      <c r="O198">
        <v>194</v>
      </c>
      <c r="P198">
        <v>3322.9012579032201</v>
      </c>
      <c r="Q198">
        <v>0</v>
      </c>
      <c r="R198" t="b">
        <v>1</v>
      </c>
      <c r="S198">
        <v>194</v>
      </c>
      <c r="T198">
        <v>3295.2205184397499</v>
      </c>
      <c r="U198">
        <v>0</v>
      </c>
      <c r="V198" t="b">
        <v>1</v>
      </c>
      <c r="W198">
        <v>194</v>
      </c>
      <c r="X198">
        <v>3524.6741163175202</v>
      </c>
      <c r="Y198">
        <v>0</v>
      </c>
      <c r="Z198" t="b">
        <v>1</v>
      </c>
    </row>
    <row r="199" spans="7:26" x14ac:dyDescent="0.4">
      <c r="G199">
        <v>195</v>
      </c>
      <c r="H199">
        <v>3226.42084876643</v>
      </c>
      <c r="I199">
        <v>0</v>
      </c>
      <c r="J199" t="b">
        <v>1</v>
      </c>
      <c r="K199">
        <v>195</v>
      </c>
      <c r="L199">
        <v>3780.9181723745</v>
      </c>
      <c r="M199">
        <v>0</v>
      </c>
      <c r="N199" t="b">
        <v>1</v>
      </c>
      <c r="O199">
        <v>195</v>
      </c>
      <c r="P199">
        <v>3322.9012579032201</v>
      </c>
      <c r="Q199">
        <v>0</v>
      </c>
      <c r="R199" t="b">
        <v>1</v>
      </c>
      <c r="S199">
        <v>195</v>
      </c>
      <c r="T199">
        <v>3295.2205184397499</v>
      </c>
      <c r="U199">
        <v>0</v>
      </c>
      <c r="V199" t="b">
        <v>1</v>
      </c>
      <c r="W199">
        <v>195</v>
      </c>
      <c r="X199">
        <v>3524.6741163175202</v>
      </c>
      <c r="Y199">
        <v>0</v>
      </c>
      <c r="Z199" t="b">
        <v>1</v>
      </c>
    </row>
    <row r="200" spans="7:26" x14ac:dyDescent="0.4">
      <c r="G200">
        <v>196</v>
      </c>
      <c r="H200">
        <v>3226.42084876643</v>
      </c>
      <c r="I200">
        <v>0</v>
      </c>
      <c r="J200" t="b">
        <v>1</v>
      </c>
      <c r="K200">
        <v>196</v>
      </c>
      <c r="L200">
        <v>3780.9181723745</v>
      </c>
      <c r="M200">
        <v>0</v>
      </c>
      <c r="N200" t="b">
        <v>1</v>
      </c>
      <c r="O200">
        <v>196</v>
      </c>
      <c r="P200">
        <v>3322.9012579032201</v>
      </c>
      <c r="Q200">
        <v>0</v>
      </c>
      <c r="R200" t="b">
        <v>1</v>
      </c>
      <c r="S200">
        <v>196</v>
      </c>
      <c r="T200">
        <v>3295.2205184397499</v>
      </c>
      <c r="U200">
        <v>0</v>
      </c>
      <c r="V200" t="b">
        <v>1</v>
      </c>
      <c r="W200">
        <v>196</v>
      </c>
      <c r="X200">
        <v>3524.6741163175202</v>
      </c>
      <c r="Y200">
        <v>0</v>
      </c>
      <c r="Z200" t="b">
        <v>1</v>
      </c>
    </row>
    <row r="201" spans="7:26" x14ac:dyDescent="0.4">
      <c r="G201">
        <v>197</v>
      </c>
      <c r="H201">
        <v>3226.42084876643</v>
      </c>
      <c r="I201">
        <v>0</v>
      </c>
      <c r="J201" t="b">
        <v>1</v>
      </c>
      <c r="K201">
        <v>197</v>
      </c>
      <c r="L201">
        <v>3780.9181723745</v>
      </c>
      <c r="M201">
        <v>0</v>
      </c>
      <c r="N201" t="b">
        <v>1</v>
      </c>
      <c r="O201">
        <v>197</v>
      </c>
      <c r="P201">
        <v>3322.9012579032201</v>
      </c>
      <c r="Q201">
        <v>0</v>
      </c>
      <c r="R201" t="b">
        <v>1</v>
      </c>
      <c r="S201">
        <v>197</v>
      </c>
      <c r="T201">
        <v>3295.2205184397499</v>
      </c>
      <c r="U201">
        <v>0</v>
      </c>
      <c r="V201" t="b">
        <v>1</v>
      </c>
      <c r="W201">
        <v>197</v>
      </c>
      <c r="X201">
        <v>3524.6741163175202</v>
      </c>
      <c r="Y201">
        <v>0</v>
      </c>
      <c r="Z201" t="b">
        <v>1</v>
      </c>
    </row>
    <row r="202" spans="7:26" x14ac:dyDescent="0.4">
      <c r="G202">
        <v>198</v>
      </c>
      <c r="H202">
        <v>3226.42084876643</v>
      </c>
      <c r="I202">
        <v>0</v>
      </c>
      <c r="J202" t="b">
        <v>1</v>
      </c>
      <c r="K202">
        <v>198</v>
      </c>
      <c r="L202">
        <v>3780.9181723745</v>
      </c>
      <c r="M202">
        <v>0</v>
      </c>
      <c r="N202" t="b">
        <v>1</v>
      </c>
      <c r="O202">
        <v>198</v>
      </c>
      <c r="P202">
        <v>3322.9012579032201</v>
      </c>
      <c r="Q202">
        <v>0</v>
      </c>
      <c r="R202" t="b">
        <v>1</v>
      </c>
      <c r="S202">
        <v>198</v>
      </c>
      <c r="T202">
        <v>3295.2205184397499</v>
      </c>
      <c r="U202">
        <v>0</v>
      </c>
      <c r="V202" t="b">
        <v>1</v>
      </c>
      <c r="W202">
        <v>198</v>
      </c>
      <c r="X202">
        <v>3524.6741163175202</v>
      </c>
      <c r="Y202">
        <v>0</v>
      </c>
      <c r="Z202" t="b">
        <v>1</v>
      </c>
    </row>
    <row r="203" spans="7:26" x14ac:dyDescent="0.4">
      <c r="G203">
        <v>199</v>
      </c>
      <c r="H203">
        <v>3226.42084876643</v>
      </c>
      <c r="I203">
        <v>0</v>
      </c>
      <c r="J203" t="b">
        <v>1</v>
      </c>
      <c r="K203">
        <v>199</v>
      </c>
      <c r="L203">
        <v>3780.9181723745</v>
      </c>
      <c r="M203">
        <v>0</v>
      </c>
      <c r="N203" t="b">
        <v>1</v>
      </c>
      <c r="O203">
        <v>199</v>
      </c>
      <c r="P203">
        <v>3322.9012579032201</v>
      </c>
      <c r="Q203">
        <v>0</v>
      </c>
      <c r="R203" t="b">
        <v>1</v>
      </c>
      <c r="S203">
        <v>199</v>
      </c>
      <c r="T203">
        <v>3295.2205184397499</v>
      </c>
      <c r="U203">
        <v>0</v>
      </c>
      <c r="V203" t="b">
        <v>1</v>
      </c>
      <c r="W203">
        <v>199</v>
      </c>
      <c r="X203">
        <v>3524.6741163175202</v>
      </c>
      <c r="Y203">
        <v>0</v>
      </c>
      <c r="Z203" t="b">
        <v>1</v>
      </c>
    </row>
    <row r="204" spans="7:26" x14ac:dyDescent="0.4">
      <c r="G204">
        <v>200</v>
      </c>
      <c r="H204">
        <v>3226.42084876643</v>
      </c>
      <c r="I204">
        <v>0</v>
      </c>
      <c r="J204" t="b">
        <v>1</v>
      </c>
      <c r="K204">
        <v>200</v>
      </c>
      <c r="L204">
        <v>3780.9181723745</v>
      </c>
      <c r="M204">
        <v>0</v>
      </c>
      <c r="N204" t="b">
        <v>1</v>
      </c>
      <c r="O204">
        <v>200</v>
      </c>
      <c r="P204">
        <v>3322.9012579032201</v>
      </c>
      <c r="Q204">
        <v>0</v>
      </c>
      <c r="R204" t="b">
        <v>1</v>
      </c>
      <c r="S204">
        <v>200</v>
      </c>
      <c r="T204">
        <v>3295.2205184397499</v>
      </c>
      <c r="U204">
        <v>0</v>
      </c>
      <c r="V204" t="b">
        <v>1</v>
      </c>
      <c r="W204">
        <v>200</v>
      </c>
      <c r="X204">
        <v>3524.6741163175202</v>
      </c>
      <c r="Y204">
        <v>0</v>
      </c>
      <c r="Z204" t="b">
        <v>1</v>
      </c>
    </row>
    <row r="205" spans="7:26" x14ac:dyDescent="0.4">
      <c r="G205">
        <v>201</v>
      </c>
      <c r="H205">
        <v>3226.42084876643</v>
      </c>
      <c r="I205">
        <v>0</v>
      </c>
      <c r="J205" t="b">
        <v>1</v>
      </c>
      <c r="K205">
        <v>201</v>
      </c>
      <c r="L205">
        <v>3780.9181723745</v>
      </c>
      <c r="M205">
        <v>0</v>
      </c>
      <c r="N205" t="b">
        <v>1</v>
      </c>
      <c r="O205">
        <v>201</v>
      </c>
      <c r="P205">
        <v>3322.9012579032201</v>
      </c>
      <c r="Q205">
        <v>0</v>
      </c>
      <c r="R205" t="b">
        <v>1</v>
      </c>
      <c r="S205">
        <v>201</v>
      </c>
      <c r="T205">
        <v>3295.2205184397499</v>
      </c>
      <c r="U205">
        <v>0</v>
      </c>
      <c r="V205" t="b">
        <v>1</v>
      </c>
      <c r="W205">
        <v>201</v>
      </c>
      <c r="X205">
        <v>3524.6741163175202</v>
      </c>
      <c r="Y205">
        <v>0</v>
      </c>
      <c r="Z205" t="b">
        <v>1</v>
      </c>
    </row>
    <row r="206" spans="7:26" x14ac:dyDescent="0.4">
      <c r="G206">
        <v>202</v>
      </c>
      <c r="H206">
        <v>3226.42084876643</v>
      </c>
      <c r="I206">
        <v>0</v>
      </c>
      <c r="J206" t="b">
        <v>1</v>
      </c>
      <c r="K206">
        <v>202</v>
      </c>
      <c r="L206">
        <v>3780.9181723745</v>
      </c>
      <c r="M206">
        <v>0</v>
      </c>
      <c r="N206" t="b">
        <v>1</v>
      </c>
      <c r="O206">
        <v>202</v>
      </c>
      <c r="P206">
        <v>3322.9012579032201</v>
      </c>
      <c r="Q206">
        <v>0</v>
      </c>
      <c r="R206" t="b">
        <v>1</v>
      </c>
      <c r="S206">
        <v>202</v>
      </c>
      <c r="T206">
        <v>3295.2205184397499</v>
      </c>
      <c r="U206">
        <v>0</v>
      </c>
      <c r="V206" t="b">
        <v>1</v>
      </c>
      <c r="W206">
        <v>202</v>
      </c>
      <c r="X206">
        <v>3524.6741163175202</v>
      </c>
      <c r="Y206">
        <v>0</v>
      </c>
      <c r="Z206" t="b">
        <v>1</v>
      </c>
    </row>
    <row r="207" spans="7:26" x14ac:dyDescent="0.4">
      <c r="G207">
        <v>203</v>
      </c>
      <c r="H207">
        <v>3226.42084876643</v>
      </c>
      <c r="I207">
        <v>0</v>
      </c>
      <c r="J207" t="b">
        <v>1</v>
      </c>
      <c r="K207">
        <v>203</v>
      </c>
      <c r="L207">
        <v>3780.9181723745</v>
      </c>
      <c r="M207">
        <v>0</v>
      </c>
      <c r="N207" t="b">
        <v>1</v>
      </c>
      <c r="O207">
        <v>203</v>
      </c>
      <c r="P207">
        <v>3322.9012579032201</v>
      </c>
      <c r="Q207">
        <v>0</v>
      </c>
      <c r="R207" t="b">
        <v>1</v>
      </c>
      <c r="S207">
        <v>203</v>
      </c>
      <c r="T207">
        <v>3295.2205184397499</v>
      </c>
      <c r="U207">
        <v>0</v>
      </c>
      <c r="V207" t="b">
        <v>1</v>
      </c>
      <c r="W207">
        <v>203</v>
      </c>
      <c r="X207">
        <v>3524.6741163175202</v>
      </c>
      <c r="Y207">
        <v>0</v>
      </c>
      <c r="Z207" t="b">
        <v>1</v>
      </c>
    </row>
    <row r="208" spans="7:26" x14ac:dyDescent="0.4">
      <c r="G208">
        <v>204</v>
      </c>
      <c r="H208">
        <v>3226.42084876643</v>
      </c>
      <c r="I208">
        <v>0</v>
      </c>
      <c r="J208" t="b">
        <v>1</v>
      </c>
      <c r="K208">
        <v>204</v>
      </c>
      <c r="L208">
        <v>3780.9181723745</v>
      </c>
      <c r="M208">
        <v>0</v>
      </c>
      <c r="N208" t="b">
        <v>1</v>
      </c>
      <c r="O208">
        <v>204</v>
      </c>
      <c r="P208">
        <v>3322.9012579032201</v>
      </c>
      <c r="Q208">
        <v>0</v>
      </c>
      <c r="R208" t="b">
        <v>1</v>
      </c>
      <c r="S208">
        <v>204</v>
      </c>
      <c r="T208">
        <v>3295.2205184397499</v>
      </c>
      <c r="U208">
        <v>0</v>
      </c>
      <c r="V208" t="b">
        <v>1</v>
      </c>
      <c r="W208">
        <v>204</v>
      </c>
      <c r="X208">
        <v>3524.6741163175202</v>
      </c>
      <c r="Y208">
        <v>0</v>
      </c>
      <c r="Z208" t="b">
        <v>1</v>
      </c>
    </row>
    <row r="209" spans="7:26" x14ac:dyDescent="0.4">
      <c r="G209">
        <v>205</v>
      </c>
      <c r="H209">
        <v>3226.42084876643</v>
      </c>
      <c r="I209">
        <v>0</v>
      </c>
      <c r="J209" t="b">
        <v>1</v>
      </c>
      <c r="K209">
        <v>205</v>
      </c>
      <c r="L209">
        <v>3780.9181723745</v>
      </c>
      <c r="M209">
        <v>0</v>
      </c>
      <c r="N209" t="b">
        <v>1</v>
      </c>
      <c r="O209">
        <v>205</v>
      </c>
      <c r="P209">
        <v>3322.9012579032201</v>
      </c>
      <c r="Q209">
        <v>0</v>
      </c>
      <c r="R209" t="b">
        <v>1</v>
      </c>
      <c r="S209">
        <v>205</v>
      </c>
      <c r="T209">
        <v>3295.2205184397499</v>
      </c>
      <c r="U209">
        <v>0</v>
      </c>
      <c r="V209" t="b">
        <v>1</v>
      </c>
      <c r="W209">
        <v>205</v>
      </c>
      <c r="X209">
        <v>3524.6741163175202</v>
      </c>
      <c r="Y209">
        <v>0</v>
      </c>
      <c r="Z209" t="b">
        <v>1</v>
      </c>
    </row>
    <row r="210" spans="7:26" x14ac:dyDescent="0.4">
      <c r="G210">
        <v>206</v>
      </c>
      <c r="H210">
        <v>3226.42084876643</v>
      </c>
      <c r="I210">
        <v>0</v>
      </c>
      <c r="J210" t="b">
        <v>1</v>
      </c>
      <c r="K210">
        <v>206</v>
      </c>
      <c r="L210">
        <v>3780.9181723745</v>
      </c>
      <c r="M210">
        <v>0</v>
      </c>
      <c r="N210" t="b">
        <v>1</v>
      </c>
      <c r="O210">
        <v>206</v>
      </c>
      <c r="P210">
        <v>3322.9012579032201</v>
      </c>
      <c r="Q210">
        <v>0</v>
      </c>
      <c r="R210" t="b">
        <v>1</v>
      </c>
      <c r="S210">
        <v>206</v>
      </c>
      <c r="T210">
        <v>3295.2205184397499</v>
      </c>
      <c r="U210">
        <v>0</v>
      </c>
      <c r="V210" t="b">
        <v>1</v>
      </c>
      <c r="W210">
        <v>206</v>
      </c>
      <c r="X210">
        <v>3524.6741163175202</v>
      </c>
      <c r="Y210">
        <v>0</v>
      </c>
      <c r="Z210" t="b">
        <v>1</v>
      </c>
    </row>
    <row r="211" spans="7:26" x14ac:dyDescent="0.4">
      <c r="G211">
        <v>207</v>
      </c>
      <c r="H211">
        <v>3226.42084876643</v>
      </c>
      <c r="I211">
        <v>0</v>
      </c>
      <c r="J211" t="b">
        <v>1</v>
      </c>
      <c r="K211">
        <v>207</v>
      </c>
      <c r="L211">
        <v>3780.9181723745</v>
      </c>
      <c r="M211">
        <v>0</v>
      </c>
      <c r="N211" t="b">
        <v>1</v>
      </c>
      <c r="O211">
        <v>207</v>
      </c>
      <c r="P211">
        <v>3322.9012579032201</v>
      </c>
      <c r="Q211">
        <v>0</v>
      </c>
      <c r="R211" t="b">
        <v>1</v>
      </c>
      <c r="S211">
        <v>207</v>
      </c>
      <c r="T211">
        <v>3295.2205184397499</v>
      </c>
      <c r="U211">
        <v>0</v>
      </c>
      <c r="V211" t="b">
        <v>1</v>
      </c>
      <c r="W211">
        <v>207</v>
      </c>
      <c r="X211">
        <v>3524.6741163175202</v>
      </c>
      <c r="Y211">
        <v>0</v>
      </c>
      <c r="Z211" t="b">
        <v>1</v>
      </c>
    </row>
    <row r="212" spans="7:26" x14ac:dyDescent="0.4">
      <c r="G212">
        <v>208</v>
      </c>
      <c r="H212">
        <v>3481.7499491923099</v>
      </c>
      <c r="I212">
        <v>0</v>
      </c>
      <c r="J212" t="b">
        <v>1</v>
      </c>
      <c r="K212">
        <v>208</v>
      </c>
      <c r="L212">
        <v>4080.9396793307201</v>
      </c>
      <c r="M212">
        <v>0</v>
      </c>
      <c r="N212" t="b">
        <v>1</v>
      </c>
      <c r="O212">
        <v>208</v>
      </c>
      <c r="P212">
        <v>3627.5977226057098</v>
      </c>
      <c r="Q212">
        <v>0</v>
      </c>
      <c r="R212" t="b">
        <v>1</v>
      </c>
      <c r="S212">
        <v>208</v>
      </c>
      <c r="T212">
        <v>3579.27735809155</v>
      </c>
      <c r="U212">
        <v>0</v>
      </c>
      <c r="V212" t="b">
        <v>1</v>
      </c>
      <c r="W212">
        <v>208</v>
      </c>
      <c r="X212">
        <v>3811.67843621572</v>
      </c>
      <c r="Y212">
        <v>0</v>
      </c>
      <c r="Z212" t="b">
        <v>1</v>
      </c>
    </row>
    <row r="213" spans="7:26" x14ac:dyDescent="0.4">
      <c r="G213">
        <v>209</v>
      </c>
      <c r="H213">
        <v>3481.7499491923099</v>
      </c>
      <c r="I213">
        <v>0</v>
      </c>
      <c r="J213" t="b">
        <v>1</v>
      </c>
      <c r="K213">
        <v>209</v>
      </c>
      <c r="L213">
        <v>4080.9396793307201</v>
      </c>
      <c r="M213">
        <v>0</v>
      </c>
      <c r="N213" t="b">
        <v>1</v>
      </c>
      <c r="O213">
        <v>209</v>
      </c>
      <c r="P213">
        <v>3627.5977226057098</v>
      </c>
      <c r="Q213">
        <v>0</v>
      </c>
      <c r="R213" t="b">
        <v>1</v>
      </c>
      <c r="S213">
        <v>209</v>
      </c>
      <c r="T213">
        <v>3579.27735809155</v>
      </c>
      <c r="U213">
        <v>0</v>
      </c>
      <c r="V213" t="b">
        <v>1</v>
      </c>
      <c r="W213">
        <v>209</v>
      </c>
      <c r="X213">
        <v>3811.67843621572</v>
      </c>
      <c r="Y213">
        <v>0</v>
      </c>
      <c r="Z213" t="b">
        <v>1</v>
      </c>
    </row>
  </sheetData>
  <mergeCells count="5">
    <mergeCell ref="G1:J1"/>
    <mergeCell ref="K1:N1"/>
    <mergeCell ref="O1:R1"/>
    <mergeCell ref="S1:V1"/>
    <mergeCell ref="W1:Z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63FE-3373-42FF-9775-9C5DC33446D5}">
  <dimension ref="A1:Z213"/>
  <sheetViews>
    <sheetView zoomScaleNormal="100" workbookViewId="0">
      <selection activeCell="C19" sqref="C19"/>
    </sheetView>
  </sheetViews>
  <sheetFormatPr defaultRowHeight="13.9" x14ac:dyDescent="0.4"/>
  <sheetData>
    <row r="1" spans="1:26" x14ac:dyDescent="0.4">
      <c r="A1" t="s">
        <v>18</v>
      </c>
      <c r="B1" t="s">
        <v>19</v>
      </c>
      <c r="C1" t="s">
        <v>20</v>
      </c>
      <c r="D1" t="s">
        <v>21</v>
      </c>
      <c r="E1" t="s">
        <v>22</v>
      </c>
      <c r="G1" s="2" t="s">
        <v>13</v>
      </c>
      <c r="H1" s="2"/>
      <c r="I1" s="2"/>
      <c r="J1" s="2"/>
      <c r="K1" s="2" t="s">
        <v>14</v>
      </c>
      <c r="L1" s="2"/>
      <c r="M1" s="2"/>
      <c r="N1" s="2"/>
      <c r="O1" s="2" t="s">
        <v>15</v>
      </c>
      <c r="P1" s="2"/>
      <c r="Q1" s="2"/>
      <c r="R1" s="2"/>
      <c r="S1" s="2" t="s">
        <v>16</v>
      </c>
      <c r="T1" s="2"/>
      <c r="U1" s="2"/>
      <c r="V1" s="2"/>
      <c r="W1" s="2" t="s">
        <v>17</v>
      </c>
      <c r="X1" s="2"/>
      <c r="Y1" s="2"/>
      <c r="Z1" s="2"/>
    </row>
    <row r="2" spans="1:26" x14ac:dyDescent="0.4">
      <c r="A2" cm="1">
        <f t="array" ref="A2:A15">_xlfn.UNIQUE(H4:H213)</f>
        <v>0</v>
      </c>
      <c r="B2" cm="1">
        <f t="array" ref="B2:B15">_xlfn.UNIQUE(L4:L213)</f>
        <v>0</v>
      </c>
      <c r="C2" cm="1">
        <f t="array" ref="C2:C15">_xlfn.UNIQUE(P4:P213)</f>
        <v>0</v>
      </c>
      <c r="D2" cm="1">
        <f t="array" ref="D2:D15">_xlfn.UNIQUE(T4:T213)</f>
        <v>0</v>
      </c>
      <c r="E2" cm="1">
        <f t="array" ref="E2:E15">_xlfn.UNIQUE(X4:X213)</f>
        <v>0</v>
      </c>
      <c r="G2" t="s">
        <v>0</v>
      </c>
      <c r="K2" t="s">
        <v>0</v>
      </c>
      <c r="O2" t="s">
        <v>0</v>
      </c>
      <c r="S2" t="s">
        <v>0</v>
      </c>
      <c r="W2" t="s">
        <v>0</v>
      </c>
    </row>
    <row r="3" spans="1:26" x14ac:dyDescent="0.4">
      <c r="A3">
        <v>394.639194702297</v>
      </c>
      <c r="B3">
        <v>408.26398467696799</v>
      </c>
      <c r="C3">
        <v>344.12693591769198</v>
      </c>
      <c r="D3">
        <v>394.03541752033902</v>
      </c>
      <c r="E3">
        <v>407.739573647577</v>
      </c>
      <c r="G3" t="s">
        <v>3</v>
      </c>
      <c r="H3" t="s">
        <v>4</v>
      </c>
      <c r="I3" t="s">
        <v>2</v>
      </c>
      <c r="J3" t="s">
        <v>1</v>
      </c>
      <c r="K3" t="s">
        <v>3</v>
      </c>
      <c r="L3" t="s">
        <v>4</v>
      </c>
      <c r="M3" t="s">
        <v>2</v>
      </c>
      <c r="N3" t="s">
        <v>1</v>
      </c>
      <c r="O3" t="s">
        <v>3</v>
      </c>
      <c r="P3" t="s">
        <v>4</v>
      </c>
      <c r="Q3" t="s">
        <v>2</v>
      </c>
      <c r="R3" t="s">
        <v>1</v>
      </c>
      <c r="S3" t="s">
        <v>3</v>
      </c>
      <c r="T3" t="s">
        <v>4</v>
      </c>
      <c r="U3" t="s">
        <v>2</v>
      </c>
      <c r="V3" t="s">
        <v>1</v>
      </c>
      <c r="W3" t="s">
        <v>3</v>
      </c>
      <c r="X3" t="s">
        <v>4</v>
      </c>
      <c r="Y3" t="s">
        <v>2</v>
      </c>
      <c r="Z3" t="s">
        <v>1</v>
      </c>
    </row>
    <row r="4" spans="1:26" x14ac:dyDescent="0.4">
      <c r="A4">
        <v>806.13308847452299</v>
      </c>
      <c r="B4">
        <v>809.08781768251197</v>
      </c>
      <c r="C4">
        <v>704.35167095618203</v>
      </c>
      <c r="D4">
        <v>802.40191683211299</v>
      </c>
      <c r="E4">
        <v>820.48131521721598</v>
      </c>
      <c r="G4">
        <v>0</v>
      </c>
      <c r="H4">
        <v>0</v>
      </c>
      <c r="I4">
        <v>0</v>
      </c>
      <c r="J4" t="b">
        <v>1</v>
      </c>
      <c r="K4">
        <v>0</v>
      </c>
      <c r="L4">
        <v>0</v>
      </c>
      <c r="M4">
        <v>0</v>
      </c>
      <c r="N4" t="b">
        <v>1</v>
      </c>
      <c r="O4">
        <v>0</v>
      </c>
      <c r="P4">
        <v>0</v>
      </c>
      <c r="Q4">
        <v>0</v>
      </c>
      <c r="R4" t="b">
        <v>1</v>
      </c>
      <c r="S4">
        <v>0</v>
      </c>
      <c r="T4">
        <v>0</v>
      </c>
      <c r="U4">
        <v>0</v>
      </c>
      <c r="V4" t="b">
        <v>1</v>
      </c>
      <c r="W4">
        <v>0</v>
      </c>
      <c r="X4">
        <v>0</v>
      </c>
      <c r="Y4">
        <v>0</v>
      </c>
      <c r="Z4" t="b">
        <v>1</v>
      </c>
    </row>
    <row r="5" spans="1:26" x14ac:dyDescent="0.4">
      <c r="A5">
        <v>1219.02159746089</v>
      </c>
      <c r="B5">
        <v>1170.5223819590999</v>
      </c>
      <c r="C5">
        <v>1054.4991670813599</v>
      </c>
      <c r="D5">
        <v>1172.4741386176499</v>
      </c>
      <c r="E5">
        <v>1174.84687555561</v>
      </c>
      <c r="G5">
        <v>1</v>
      </c>
      <c r="H5">
        <v>0</v>
      </c>
      <c r="I5">
        <v>0</v>
      </c>
      <c r="J5" t="b">
        <v>1</v>
      </c>
      <c r="K5">
        <v>1</v>
      </c>
      <c r="L5">
        <v>0</v>
      </c>
      <c r="M5">
        <v>0</v>
      </c>
      <c r="N5" t="b">
        <v>1</v>
      </c>
      <c r="O5">
        <v>1</v>
      </c>
      <c r="P5">
        <v>0</v>
      </c>
      <c r="Q5">
        <v>0</v>
      </c>
      <c r="R5" t="b">
        <v>1</v>
      </c>
      <c r="S5">
        <v>1</v>
      </c>
      <c r="T5">
        <v>0</v>
      </c>
      <c r="U5">
        <v>0</v>
      </c>
      <c r="V5" t="b">
        <v>1</v>
      </c>
      <c r="W5">
        <v>1</v>
      </c>
      <c r="X5">
        <v>0</v>
      </c>
      <c r="Y5">
        <v>0</v>
      </c>
      <c r="Z5" t="b">
        <v>1</v>
      </c>
    </row>
    <row r="6" spans="1:26" x14ac:dyDescent="0.4">
      <c r="A6">
        <v>1635.85971300813</v>
      </c>
      <c r="B6">
        <v>1536.11681348048</v>
      </c>
      <c r="C6">
        <v>1418.73735708088</v>
      </c>
      <c r="D6">
        <v>1513.8779424269901</v>
      </c>
      <c r="E6">
        <v>1502.8702144576901</v>
      </c>
      <c r="G6">
        <v>2</v>
      </c>
      <c r="H6">
        <v>0</v>
      </c>
      <c r="I6">
        <v>0</v>
      </c>
      <c r="J6" t="b">
        <v>1</v>
      </c>
      <c r="K6">
        <v>2</v>
      </c>
      <c r="L6">
        <v>0</v>
      </c>
      <c r="M6">
        <v>0</v>
      </c>
      <c r="N6" t="b">
        <v>1</v>
      </c>
      <c r="O6">
        <v>2</v>
      </c>
      <c r="P6">
        <v>0</v>
      </c>
      <c r="Q6">
        <v>0</v>
      </c>
      <c r="R6" t="b">
        <v>1</v>
      </c>
      <c r="S6">
        <v>2</v>
      </c>
      <c r="T6">
        <v>0</v>
      </c>
      <c r="U6">
        <v>0</v>
      </c>
      <c r="V6" t="b">
        <v>1</v>
      </c>
      <c r="W6">
        <v>2</v>
      </c>
      <c r="X6">
        <v>0</v>
      </c>
      <c r="Y6">
        <v>0</v>
      </c>
      <c r="Z6" t="b">
        <v>1</v>
      </c>
    </row>
    <row r="7" spans="1:26" x14ac:dyDescent="0.4">
      <c r="A7">
        <v>2015.5419325361399</v>
      </c>
      <c r="B7">
        <v>1873.96968166748</v>
      </c>
      <c r="C7">
        <v>1751.4682007087399</v>
      </c>
      <c r="D7">
        <v>1897.99785491139</v>
      </c>
      <c r="E7">
        <v>1869.3691057753399</v>
      </c>
      <c r="G7">
        <v>3</v>
      </c>
      <c r="H7">
        <v>0</v>
      </c>
      <c r="I7">
        <v>0</v>
      </c>
      <c r="J7" t="b">
        <v>1</v>
      </c>
      <c r="K7">
        <v>3</v>
      </c>
      <c r="L7">
        <v>0</v>
      </c>
      <c r="M7">
        <v>0</v>
      </c>
      <c r="N7" t="b">
        <v>1</v>
      </c>
      <c r="O7">
        <v>3</v>
      </c>
      <c r="P7">
        <v>0</v>
      </c>
      <c r="Q7">
        <v>0</v>
      </c>
      <c r="R7" t="b">
        <v>1</v>
      </c>
      <c r="S7">
        <v>3</v>
      </c>
      <c r="T7">
        <v>0</v>
      </c>
      <c r="U7">
        <v>0</v>
      </c>
      <c r="V7" t="b">
        <v>1</v>
      </c>
      <c r="W7">
        <v>3</v>
      </c>
      <c r="X7">
        <v>0</v>
      </c>
      <c r="Y7">
        <v>0</v>
      </c>
      <c r="Z7" t="b">
        <v>1</v>
      </c>
    </row>
    <row r="8" spans="1:26" x14ac:dyDescent="0.4">
      <c r="A8">
        <v>2446.4091083660401</v>
      </c>
      <c r="B8">
        <v>2269.0708844391802</v>
      </c>
      <c r="C8">
        <v>2097.8912038942399</v>
      </c>
      <c r="D8">
        <v>2245.6647614110602</v>
      </c>
      <c r="E8">
        <v>2267.67596231276</v>
      </c>
      <c r="G8">
        <v>4</v>
      </c>
      <c r="H8">
        <v>0</v>
      </c>
      <c r="I8">
        <v>0</v>
      </c>
      <c r="J8" t="b">
        <v>1</v>
      </c>
      <c r="K8">
        <v>4</v>
      </c>
      <c r="L8">
        <v>0</v>
      </c>
      <c r="M8">
        <v>0</v>
      </c>
      <c r="N8" t="b">
        <v>1</v>
      </c>
      <c r="O8">
        <v>4</v>
      </c>
      <c r="P8">
        <v>0</v>
      </c>
      <c r="Q8">
        <v>0</v>
      </c>
      <c r="R8" t="b">
        <v>1</v>
      </c>
      <c r="S8">
        <v>4</v>
      </c>
      <c r="T8">
        <v>0</v>
      </c>
      <c r="U8">
        <v>0</v>
      </c>
      <c r="V8" t="b">
        <v>1</v>
      </c>
      <c r="W8">
        <v>4</v>
      </c>
      <c r="X8">
        <v>0</v>
      </c>
      <c r="Y8">
        <v>0</v>
      </c>
      <c r="Z8" t="b">
        <v>1</v>
      </c>
    </row>
    <row r="9" spans="1:26" x14ac:dyDescent="0.4">
      <c r="A9">
        <v>2812.0121844172199</v>
      </c>
      <c r="B9">
        <v>2621.0359172202898</v>
      </c>
      <c r="C9">
        <v>2421.6188309439599</v>
      </c>
      <c r="D9">
        <v>2645.7608629238698</v>
      </c>
      <c r="E9">
        <v>2628.2478133160498</v>
      </c>
      <c r="G9">
        <v>5</v>
      </c>
      <c r="H9">
        <v>0</v>
      </c>
      <c r="I9">
        <v>0</v>
      </c>
      <c r="J9" t="b">
        <v>1</v>
      </c>
      <c r="K9">
        <v>5</v>
      </c>
      <c r="L9">
        <v>0</v>
      </c>
      <c r="M9">
        <v>0</v>
      </c>
      <c r="N9" t="b">
        <v>1</v>
      </c>
      <c r="O9">
        <v>5</v>
      </c>
      <c r="P9">
        <v>0</v>
      </c>
      <c r="Q9">
        <v>0</v>
      </c>
      <c r="R9" t="b">
        <v>1</v>
      </c>
      <c r="S9">
        <v>5</v>
      </c>
      <c r="T9">
        <v>0</v>
      </c>
      <c r="U9">
        <v>0</v>
      </c>
      <c r="V9" t="b">
        <v>1</v>
      </c>
      <c r="W9">
        <v>5</v>
      </c>
      <c r="X9">
        <v>0</v>
      </c>
      <c r="Y9">
        <v>0</v>
      </c>
      <c r="Z9" t="b">
        <v>1</v>
      </c>
    </row>
    <row r="10" spans="1:26" x14ac:dyDescent="0.4">
      <c r="A10">
        <v>3206.06080469884</v>
      </c>
      <c r="B10">
        <v>3036.2572457438901</v>
      </c>
      <c r="C10">
        <v>2768.8620183961998</v>
      </c>
      <c r="D10">
        <v>3006.8145819572501</v>
      </c>
      <c r="E10">
        <v>2968.2963619678399</v>
      </c>
      <c r="G10">
        <v>6</v>
      </c>
      <c r="H10">
        <v>0</v>
      </c>
      <c r="I10">
        <v>0</v>
      </c>
      <c r="J10" t="b">
        <v>1</v>
      </c>
      <c r="K10">
        <v>6</v>
      </c>
      <c r="L10">
        <v>0</v>
      </c>
      <c r="M10">
        <v>0</v>
      </c>
      <c r="N10" t="b">
        <v>1</v>
      </c>
      <c r="O10">
        <v>6</v>
      </c>
      <c r="P10">
        <v>0</v>
      </c>
      <c r="Q10">
        <v>0</v>
      </c>
      <c r="R10" t="b">
        <v>1</v>
      </c>
      <c r="S10">
        <v>6</v>
      </c>
      <c r="T10">
        <v>0</v>
      </c>
      <c r="U10">
        <v>0</v>
      </c>
      <c r="V10" t="b">
        <v>1</v>
      </c>
      <c r="W10">
        <v>6</v>
      </c>
      <c r="X10">
        <v>0</v>
      </c>
      <c r="Y10">
        <v>0</v>
      </c>
      <c r="Z10" t="b">
        <v>1</v>
      </c>
    </row>
    <row r="11" spans="1:26" x14ac:dyDescent="0.4">
      <c r="A11">
        <v>3552.9341597903999</v>
      </c>
      <c r="B11">
        <v>3433.8825452249598</v>
      </c>
      <c r="C11">
        <v>3177.6592293515</v>
      </c>
      <c r="D11">
        <v>3345.1576994278798</v>
      </c>
      <c r="E11">
        <v>3351.2726428642</v>
      </c>
      <c r="G11">
        <v>7</v>
      </c>
      <c r="H11">
        <v>0</v>
      </c>
      <c r="I11">
        <v>0</v>
      </c>
      <c r="J11" t="b">
        <v>1</v>
      </c>
      <c r="K11">
        <v>7</v>
      </c>
      <c r="L11">
        <v>0</v>
      </c>
      <c r="M11">
        <v>0</v>
      </c>
      <c r="N11" t="b">
        <v>1</v>
      </c>
      <c r="O11">
        <v>7</v>
      </c>
      <c r="P11">
        <v>0</v>
      </c>
      <c r="Q11">
        <v>0</v>
      </c>
      <c r="R11" t="b">
        <v>1</v>
      </c>
      <c r="S11">
        <v>7</v>
      </c>
      <c r="T11">
        <v>0</v>
      </c>
      <c r="U11">
        <v>0</v>
      </c>
      <c r="V11" t="b">
        <v>1</v>
      </c>
      <c r="W11">
        <v>7</v>
      </c>
      <c r="X11">
        <v>0</v>
      </c>
      <c r="Y11">
        <v>0</v>
      </c>
      <c r="Z11" t="b">
        <v>1</v>
      </c>
    </row>
    <row r="12" spans="1:26" x14ac:dyDescent="0.4">
      <c r="A12">
        <v>3876.2448126280001</v>
      </c>
      <c r="B12">
        <v>3839.11374523923</v>
      </c>
      <c r="C12">
        <v>3573.8316456389498</v>
      </c>
      <c r="D12">
        <v>3737.84326982024</v>
      </c>
      <c r="E12">
        <v>3666.7291066256498</v>
      </c>
      <c r="G12">
        <v>8</v>
      </c>
      <c r="H12">
        <v>0</v>
      </c>
      <c r="I12">
        <v>0</v>
      </c>
      <c r="J12" t="b">
        <v>1</v>
      </c>
      <c r="K12">
        <v>8</v>
      </c>
      <c r="L12">
        <v>0</v>
      </c>
      <c r="M12">
        <v>0</v>
      </c>
      <c r="N12" t="b">
        <v>1</v>
      </c>
      <c r="O12">
        <v>8</v>
      </c>
      <c r="P12">
        <v>0</v>
      </c>
      <c r="Q12">
        <v>0</v>
      </c>
      <c r="R12" t="b">
        <v>1</v>
      </c>
      <c r="S12">
        <v>8</v>
      </c>
      <c r="T12">
        <v>0</v>
      </c>
      <c r="U12">
        <v>0</v>
      </c>
      <c r="V12" t="b">
        <v>1</v>
      </c>
      <c r="W12">
        <v>8</v>
      </c>
      <c r="X12">
        <v>0</v>
      </c>
      <c r="Y12">
        <v>0</v>
      </c>
      <c r="Z12" t="b">
        <v>1</v>
      </c>
    </row>
    <row r="13" spans="1:26" x14ac:dyDescent="0.4">
      <c r="A13">
        <v>4211.0005236034503</v>
      </c>
      <c r="B13">
        <v>4216.9998401436296</v>
      </c>
      <c r="C13">
        <v>3982.9145349538398</v>
      </c>
      <c r="D13">
        <v>4072.4781485674198</v>
      </c>
      <c r="E13">
        <v>4030.6063520724902</v>
      </c>
      <c r="G13">
        <v>9</v>
      </c>
      <c r="H13">
        <v>0</v>
      </c>
      <c r="I13">
        <v>0</v>
      </c>
      <c r="J13" t="b">
        <v>1</v>
      </c>
      <c r="K13">
        <v>9</v>
      </c>
      <c r="L13">
        <v>0</v>
      </c>
      <c r="M13">
        <v>0</v>
      </c>
      <c r="N13" t="b">
        <v>1</v>
      </c>
      <c r="O13">
        <v>9</v>
      </c>
      <c r="P13">
        <v>0</v>
      </c>
      <c r="Q13">
        <v>0</v>
      </c>
      <c r="R13" t="b">
        <v>1</v>
      </c>
      <c r="S13">
        <v>9</v>
      </c>
      <c r="T13">
        <v>0</v>
      </c>
      <c r="U13">
        <v>0</v>
      </c>
      <c r="V13" t="b">
        <v>1</v>
      </c>
      <c r="W13">
        <v>9</v>
      </c>
      <c r="X13">
        <v>0</v>
      </c>
      <c r="Y13">
        <v>0</v>
      </c>
      <c r="Z13" t="b">
        <v>1</v>
      </c>
    </row>
    <row r="14" spans="1:26" x14ac:dyDescent="0.4">
      <c r="A14">
        <v>4588.4806652581701</v>
      </c>
      <c r="B14">
        <v>4602.1307702615504</v>
      </c>
      <c r="C14">
        <v>4287.68182334218</v>
      </c>
      <c r="D14">
        <v>4415.4816984401295</v>
      </c>
      <c r="E14">
        <v>4390.1676984469696</v>
      </c>
      <c r="G14">
        <v>10</v>
      </c>
      <c r="H14">
        <v>0</v>
      </c>
      <c r="I14">
        <v>0</v>
      </c>
      <c r="J14" t="b">
        <v>1</v>
      </c>
      <c r="K14">
        <v>10</v>
      </c>
      <c r="L14">
        <v>0</v>
      </c>
      <c r="M14">
        <v>0</v>
      </c>
      <c r="N14" t="b">
        <v>1</v>
      </c>
      <c r="O14">
        <v>10</v>
      </c>
      <c r="P14">
        <v>0</v>
      </c>
      <c r="Q14">
        <v>0</v>
      </c>
      <c r="R14" t="b">
        <v>1</v>
      </c>
      <c r="S14">
        <v>10</v>
      </c>
      <c r="T14">
        <v>0</v>
      </c>
      <c r="U14">
        <v>0</v>
      </c>
      <c r="V14" t="b">
        <v>1</v>
      </c>
      <c r="W14">
        <v>10</v>
      </c>
      <c r="X14">
        <v>0</v>
      </c>
      <c r="Y14">
        <v>0</v>
      </c>
      <c r="Z14" t="b">
        <v>1</v>
      </c>
    </row>
    <row r="15" spans="1:26" x14ac:dyDescent="0.4">
      <c r="A15">
        <v>4947.0030688287497</v>
      </c>
      <c r="B15">
        <v>4969.1286653244197</v>
      </c>
      <c r="C15">
        <v>4629.7921182917798</v>
      </c>
      <c r="D15">
        <v>4780.7531364375</v>
      </c>
      <c r="E15">
        <v>4785.8170007909603</v>
      </c>
      <c r="G15">
        <v>11</v>
      </c>
      <c r="H15">
        <v>0</v>
      </c>
      <c r="I15">
        <v>0</v>
      </c>
      <c r="J15" t="b">
        <v>1</v>
      </c>
      <c r="K15">
        <v>11</v>
      </c>
      <c r="L15">
        <v>0</v>
      </c>
      <c r="M15">
        <v>0</v>
      </c>
      <c r="N15" t="b">
        <v>1</v>
      </c>
      <c r="O15">
        <v>11</v>
      </c>
      <c r="P15">
        <v>0</v>
      </c>
      <c r="Q15">
        <v>0</v>
      </c>
      <c r="R15" t="b">
        <v>1</v>
      </c>
      <c r="S15">
        <v>11</v>
      </c>
      <c r="T15">
        <v>0</v>
      </c>
      <c r="U15">
        <v>0</v>
      </c>
      <c r="V15" t="b">
        <v>1</v>
      </c>
      <c r="W15">
        <v>11</v>
      </c>
      <c r="X15">
        <v>0</v>
      </c>
      <c r="Y15">
        <v>0</v>
      </c>
      <c r="Z15" t="b">
        <v>1</v>
      </c>
    </row>
    <row r="16" spans="1:26" x14ac:dyDescent="0.4">
      <c r="G16">
        <v>12</v>
      </c>
      <c r="H16">
        <v>0</v>
      </c>
      <c r="I16">
        <v>0</v>
      </c>
      <c r="J16" t="b">
        <v>1</v>
      </c>
      <c r="K16">
        <v>12</v>
      </c>
      <c r="L16">
        <v>0</v>
      </c>
      <c r="M16">
        <v>0</v>
      </c>
      <c r="N16" t="b">
        <v>1</v>
      </c>
      <c r="O16">
        <v>12</v>
      </c>
      <c r="P16">
        <v>0</v>
      </c>
      <c r="Q16">
        <v>0</v>
      </c>
      <c r="R16" t="b">
        <v>1</v>
      </c>
      <c r="S16">
        <v>12</v>
      </c>
      <c r="T16">
        <v>0</v>
      </c>
      <c r="U16">
        <v>0</v>
      </c>
      <c r="V16" t="b">
        <v>1</v>
      </c>
      <c r="W16">
        <v>12</v>
      </c>
      <c r="X16">
        <v>0</v>
      </c>
      <c r="Y16">
        <v>0</v>
      </c>
      <c r="Z16" t="b">
        <v>1</v>
      </c>
    </row>
    <row r="17" spans="1:26" x14ac:dyDescent="0.4">
      <c r="G17">
        <v>13</v>
      </c>
      <c r="H17">
        <v>0</v>
      </c>
      <c r="I17">
        <v>0</v>
      </c>
      <c r="J17" t="b">
        <v>1</v>
      </c>
      <c r="K17">
        <v>13</v>
      </c>
      <c r="L17">
        <v>0</v>
      </c>
      <c r="M17">
        <v>0</v>
      </c>
      <c r="N17" t="b">
        <v>1</v>
      </c>
      <c r="O17">
        <v>13</v>
      </c>
      <c r="P17">
        <v>0</v>
      </c>
      <c r="Q17">
        <v>0</v>
      </c>
      <c r="R17" t="b">
        <v>1</v>
      </c>
      <c r="S17">
        <v>13</v>
      </c>
      <c r="T17">
        <v>0</v>
      </c>
      <c r="U17">
        <v>0</v>
      </c>
      <c r="V17" t="b">
        <v>1</v>
      </c>
      <c r="W17">
        <v>13</v>
      </c>
      <c r="X17">
        <v>0</v>
      </c>
      <c r="Y17">
        <v>0</v>
      </c>
      <c r="Z17" t="b">
        <v>1</v>
      </c>
    </row>
    <row r="18" spans="1:26" x14ac:dyDescent="0.4">
      <c r="B18" s="1" t="s">
        <v>23</v>
      </c>
      <c r="G18">
        <v>14</v>
      </c>
      <c r="H18">
        <v>0</v>
      </c>
      <c r="I18">
        <v>0</v>
      </c>
      <c r="J18" t="b">
        <v>1</v>
      </c>
      <c r="K18">
        <v>14</v>
      </c>
      <c r="L18">
        <v>0</v>
      </c>
      <c r="M18">
        <v>0</v>
      </c>
      <c r="N18" t="b">
        <v>1</v>
      </c>
      <c r="O18">
        <v>14</v>
      </c>
      <c r="P18">
        <v>0</v>
      </c>
      <c r="Q18">
        <v>0</v>
      </c>
      <c r="R18" t="b">
        <v>1</v>
      </c>
      <c r="S18">
        <v>14</v>
      </c>
      <c r="T18">
        <v>0</v>
      </c>
      <c r="U18">
        <v>0</v>
      </c>
      <c r="V18" t="b">
        <v>1</v>
      </c>
      <c r="W18">
        <v>14</v>
      </c>
      <c r="X18">
        <v>0</v>
      </c>
      <c r="Y18">
        <v>0</v>
      </c>
      <c r="Z18" t="b">
        <v>1</v>
      </c>
    </row>
    <row r="19" spans="1:26" x14ac:dyDescent="0.4">
      <c r="A19">
        <v>1</v>
      </c>
      <c r="B19">
        <f t="shared" ref="B19:B32" si="0">AVERAGE(A2:E2)</f>
        <v>0</v>
      </c>
      <c r="G19">
        <v>15</v>
      </c>
      <c r="H19">
        <v>0</v>
      </c>
      <c r="I19">
        <v>0</v>
      </c>
      <c r="J19" t="b">
        <v>1</v>
      </c>
      <c r="K19">
        <v>15</v>
      </c>
      <c r="L19">
        <v>0</v>
      </c>
      <c r="M19">
        <v>0</v>
      </c>
      <c r="N19" t="b">
        <v>1</v>
      </c>
      <c r="O19">
        <v>15</v>
      </c>
      <c r="P19">
        <v>0</v>
      </c>
      <c r="Q19">
        <v>0</v>
      </c>
      <c r="R19" t="b">
        <v>1</v>
      </c>
      <c r="S19">
        <v>15</v>
      </c>
      <c r="T19">
        <v>0</v>
      </c>
      <c r="U19">
        <v>0</v>
      </c>
      <c r="V19" t="b">
        <v>1</v>
      </c>
      <c r="W19">
        <v>15</v>
      </c>
      <c r="X19">
        <v>0</v>
      </c>
      <c r="Y19">
        <v>0</v>
      </c>
      <c r="Z19" t="b">
        <v>1</v>
      </c>
    </row>
    <row r="20" spans="1:26" x14ac:dyDescent="0.4">
      <c r="A20">
        <v>2</v>
      </c>
      <c r="B20">
        <f>AVERAGE(A3:E3)</f>
        <v>389.76102129297459</v>
      </c>
      <c r="G20">
        <v>16</v>
      </c>
      <c r="H20">
        <v>394.639194702297</v>
      </c>
      <c r="I20">
        <v>0</v>
      </c>
      <c r="J20" t="b">
        <v>1</v>
      </c>
      <c r="K20">
        <v>16</v>
      </c>
      <c r="L20">
        <v>408.26398467696799</v>
      </c>
      <c r="M20">
        <v>0</v>
      </c>
      <c r="N20" t="b">
        <v>1</v>
      </c>
      <c r="O20">
        <v>16</v>
      </c>
      <c r="P20">
        <v>344.12693591769198</v>
      </c>
      <c r="Q20">
        <v>0</v>
      </c>
      <c r="R20" t="b">
        <v>1</v>
      </c>
      <c r="S20">
        <v>16</v>
      </c>
      <c r="T20">
        <v>394.03541752033902</v>
      </c>
      <c r="U20">
        <v>0</v>
      </c>
      <c r="V20" t="b">
        <v>1</v>
      </c>
      <c r="W20">
        <v>16</v>
      </c>
      <c r="X20">
        <v>407.739573647577</v>
      </c>
      <c r="Y20">
        <v>0</v>
      </c>
      <c r="Z20" t="b">
        <v>1</v>
      </c>
    </row>
    <row r="21" spans="1:26" x14ac:dyDescent="0.4">
      <c r="A21">
        <v>3</v>
      </c>
      <c r="B21">
        <f t="shared" si="0"/>
        <v>788.49116183250919</v>
      </c>
      <c r="G21">
        <v>17</v>
      </c>
      <c r="H21">
        <v>394.639194702297</v>
      </c>
      <c r="I21">
        <v>0</v>
      </c>
      <c r="J21" t="b">
        <v>1</v>
      </c>
      <c r="K21">
        <v>17</v>
      </c>
      <c r="L21">
        <v>408.26398467696799</v>
      </c>
      <c r="M21">
        <v>0</v>
      </c>
      <c r="N21" t="b">
        <v>1</v>
      </c>
      <c r="O21">
        <v>17</v>
      </c>
      <c r="P21">
        <v>344.12693591769198</v>
      </c>
      <c r="Q21">
        <v>0</v>
      </c>
      <c r="R21" t="b">
        <v>1</v>
      </c>
      <c r="S21">
        <v>17</v>
      </c>
      <c r="T21">
        <v>394.03541752033902</v>
      </c>
      <c r="U21">
        <v>0</v>
      </c>
      <c r="V21" t="b">
        <v>1</v>
      </c>
      <c r="W21">
        <v>17</v>
      </c>
      <c r="X21">
        <v>407.739573647577</v>
      </c>
      <c r="Y21">
        <v>0</v>
      </c>
      <c r="Z21" t="b">
        <v>1</v>
      </c>
    </row>
    <row r="22" spans="1:26" x14ac:dyDescent="0.4">
      <c r="A22">
        <v>4</v>
      </c>
      <c r="B22">
        <f t="shared" si="0"/>
        <v>1158.2728321349218</v>
      </c>
      <c r="G22">
        <v>18</v>
      </c>
      <c r="H22">
        <v>394.639194702297</v>
      </c>
      <c r="I22">
        <v>0</v>
      </c>
      <c r="J22" t="b">
        <v>1</v>
      </c>
      <c r="K22">
        <v>18</v>
      </c>
      <c r="L22">
        <v>408.26398467696799</v>
      </c>
      <c r="M22">
        <v>0</v>
      </c>
      <c r="N22" t="b">
        <v>1</v>
      </c>
      <c r="O22">
        <v>18</v>
      </c>
      <c r="P22">
        <v>344.12693591769198</v>
      </c>
      <c r="Q22">
        <v>0</v>
      </c>
      <c r="R22" t="b">
        <v>1</v>
      </c>
      <c r="S22">
        <v>18</v>
      </c>
      <c r="T22">
        <v>394.03541752033902</v>
      </c>
      <c r="U22">
        <v>0</v>
      </c>
      <c r="V22" t="b">
        <v>1</v>
      </c>
      <c r="W22">
        <v>18</v>
      </c>
      <c r="X22">
        <v>407.739573647577</v>
      </c>
      <c r="Y22">
        <v>0</v>
      </c>
      <c r="Z22" t="b">
        <v>1</v>
      </c>
    </row>
    <row r="23" spans="1:26" x14ac:dyDescent="0.4">
      <c r="A23">
        <v>5</v>
      </c>
      <c r="B23">
        <f t="shared" si="0"/>
        <v>1521.492408090834</v>
      </c>
      <c r="G23">
        <v>19</v>
      </c>
      <c r="H23">
        <v>394.639194702297</v>
      </c>
      <c r="I23">
        <v>0</v>
      </c>
      <c r="J23" t="b">
        <v>1</v>
      </c>
      <c r="K23">
        <v>19</v>
      </c>
      <c r="L23">
        <v>408.26398467696799</v>
      </c>
      <c r="M23">
        <v>0</v>
      </c>
      <c r="N23" t="b">
        <v>1</v>
      </c>
      <c r="O23">
        <v>19</v>
      </c>
      <c r="P23">
        <v>344.12693591769198</v>
      </c>
      <c r="Q23">
        <v>0</v>
      </c>
      <c r="R23" t="b">
        <v>1</v>
      </c>
      <c r="S23">
        <v>19</v>
      </c>
      <c r="T23">
        <v>394.03541752033902</v>
      </c>
      <c r="U23">
        <v>0</v>
      </c>
      <c r="V23" t="b">
        <v>1</v>
      </c>
      <c r="W23">
        <v>19</v>
      </c>
      <c r="X23">
        <v>407.739573647577</v>
      </c>
      <c r="Y23">
        <v>0</v>
      </c>
      <c r="Z23" t="b">
        <v>1</v>
      </c>
    </row>
    <row r="24" spans="1:26" x14ac:dyDescent="0.4">
      <c r="A24">
        <v>6</v>
      </c>
      <c r="B24">
        <f t="shared" si="0"/>
        <v>1881.669355119818</v>
      </c>
      <c r="G24">
        <v>20</v>
      </c>
      <c r="H24">
        <v>394.639194702297</v>
      </c>
      <c r="I24">
        <v>0</v>
      </c>
      <c r="J24" t="b">
        <v>1</v>
      </c>
      <c r="K24">
        <v>20</v>
      </c>
      <c r="L24">
        <v>408.26398467696799</v>
      </c>
      <c r="M24">
        <v>0</v>
      </c>
      <c r="N24" t="b">
        <v>1</v>
      </c>
      <c r="O24">
        <v>20</v>
      </c>
      <c r="P24">
        <v>344.12693591769198</v>
      </c>
      <c r="Q24">
        <v>0</v>
      </c>
      <c r="R24" t="b">
        <v>1</v>
      </c>
      <c r="S24">
        <v>20</v>
      </c>
      <c r="T24">
        <v>394.03541752033902</v>
      </c>
      <c r="U24">
        <v>0</v>
      </c>
      <c r="V24" t="b">
        <v>1</v>
      </c>
      <c r="W24">
        <v>20</v>
      </c>
      <c r="X24">
        <v>407.739573647577</v>
      </c>
      <c r="Y24">
        <v>0</v>
      </c>
      <c r="Z24" t="b">
        <v>1</v>
      </c>
    </row>
    <row r="25" spans="1:26" x14ac:dyDescent="0.4">
      <c r="A25">
        <v>7</v>
      </c>
      <c r="B25">
        <f t="shared" si="0"/>
        <v>2265.3423840846563</v>
      </c>
      <c r="G25">
        <v>21</v>
      </c>
      <c r="H25">
        <v>394.639194702297</v>
      </c>
      <c r="I25">
        <v>0</v>
      </c>
      <c r="J25" t="b">
        <v>1</v>
      </c>
      <c r="K25">
        <v>21</v>
      </c>
      <c r="L25">
        <v>408.26398467696799</v>
      </c>
      <c r="M25">
        <v>0</v>
      </c>
      <c r="N25" t="b">
        <v>1</v>
      </c>
      <c r="O25">
        <v>21</v>
      </c>
      <c r="P25">
        <v>344.12693591769198</v>
      </c>
      <c r="Q25">
        <v>0</v>
      </c>
      <c r="R25" t="b">
        <v>1</v>
      </c>
      <c r="S25">
        <v>21</v>
      </c>
      <c r="T25">
        <v>394.03541752033902</v>
      </c>
      <c r="U25">
        <v>0</v>
      </c>
      <c r="V25" t="b">
        <v>1</v>
      </c>
      <c r="W25">
        <v>21</v>
      </c>
      <c r="X25">
        <v>407.739573647577</v>
      </c>
      <c r="Y25">
        <v>0</v>
      </c>
      <c r="Z25" t="b">
        <v>1</v>
      </c>
    </row>
    <row r="26" spans="1:26" x14ac:dyDescent="0.4">
      <c r="A26">
        <v>8</v>
      </c>
      <c r="B26">
        <f t="shared" si="0"/>
        <v>2625.7351217642777</v>
      </c>
      <c r="G26">
        <v>22</v>
      </c>
      <c r="H26">
        <v>394.639194702297</v>
      </c>
      <c r="I26">
        <v>0</v>
      </c>
      <c r="J26" t="b">
        <v>1</v>
      </c>
      <c r="K26">
        <v>22</v>
      </c>
      <c r="L26">
        <v>408.26398467696799</v>
      </c>
      <c r="M26">
        <v>0</v>
      </c>
      <c r="N26" t="b">
        <v>1</v>
      </c>
      <c r="O26">
        <v>22</v>
      </c>
      <c r="P26">
        <v>344.12693591769198</v>
      </c>
      <c r="Q26">
        <v>0</v>
      </c>
      <c r="R26" t="b">
        <v>1</v>
      </c>
      <c r="S26">
        <v>22</v>
      </c>
      <c r="T26">
        <v>394.03541752033902</v>
      </c>
      <c r="U26">
        <v>0</v>
      </c>
      <c r="V26" t="b">
        <v>1</v>
      </c>
      <c r="W26">
        <v>22</v>
      </c>
      <c r="X26">
        <v>407.739573647577</v>
      </c>
      <c r="Y26">
        <v>0</v>
      </c>
      <c r="Z26" t="b">
        <v>1</v>
      </c>
    </row>
    <row r="27" spans="1:26" x14ac:dyDescent="0.4">
      <c r="A27">
        <v>9</v>
      </c>
      <c r="B27">
        <f t="shared" si="0"/>
        <v>2997.2582025528036</v>
      </c>
      <c r="G27">
        <v>23</v>
      </c>
      <c r="H27">
        <v>394.639194702297</v>
      </c>
      <c r="I27">
        <v>0</v>
      </c>
      <c r="J27" t="b">
        <v>1</v>
      </c>
      <c r="K27">
        <v>23</v>
      </c>
      <c r="L27">
        <v>408.26398467696799</v>
      </c>
      <c r="M27">
        <v>0</v>
      </c>
      <c r="N27" t="b">
        <v>1</v>
      </c>
      <c r="O27">
        <v>23</v>
      </c>
      <c r="P27">
        <v>344.12693591769198</v>
      </c>
      <c r="Q27">
        <v>0</v>
      </c>
      <c r="R27" t="b">
        <v>1</v>
      </c>
      <c r="S27">
        <v>23</v>
      </c>
      <c r="T27">
        <v>394.03541752033902</v>
      </c>
      <c r="U27">
        <v>0</v>
      </c>
      <c r="V27" t="b">
        <v>1</v>
      </c>
      <c r="W27">
        <v>23</v>
      </c>
      <c r="X27">
        <v>407.739573647577</v>
      </c>
      <c r="Y27">
        <v>0</v>
      </c>
      <c r="Z27" t="b">
        <v>1</v>
      </c>
    </row>
    <row r="28" spans="1:26" x14ac:dyDescent="0.4">
      <c r="A28">
        <v>10</v>
      </c>
      <c r="B28">
        <f t="shared" si="0"/>
        <v>3372.1812553317882</v>
      </c>
      <c r="G28">
        <v>24</v>
      </c>
      <c r="H28">
        <v>394.639194702297</v>
      </c>
      <c r="I28">
        <v>0</v>
      </c>
      <c r="J28" t="b">
        <v>1</v>
      </c>
      <c r="K28">
        <v>24</v>
      </c>
      <c r="L28">
        <v>408.26398467696799</v>
      </c>
      <c r="M28">
        <v>0</v>
      </c>
      <c r="N28" t="b">
        <v>1</v>
      </c>
      <c r="O28">
        <v>24</v>
      </c>
      <c r="P28">
        <v>344.12693591769198</v>
      </c>
      <c r="Q28">
        <v>0</v>
      </c>
      <c r="R28" t="b">
        <v>1</v>
      </c>
      <c r="S28">
        <v>24</v>
      </c>
      <c r="T28">
        <v>394.03541752033902</v>
      </c>
      <c r="U28">
        <v>0</v>
      </c>
      <c r="V28" t="b">
        <v>1</v>
      </c>
      <c r="W28">
        <v>24</v>
      </c>
      <c r="X28">
        <v>407.739573647577</v>
      </c>
      <c r="Y28">
        <v>0</v>
      </c>
      <c r="Z28" t="b">
        <v>1</v>
      </c>
    </row>
    <row r="29" spans="1:26" x14ac:dyDescent="0.4">
      <c r="A29">
        <v>11</v>
      </c>
      <c r="B29">
        <f t="shared" si="0"/>
        <v>3738.7525159904135</v>
      </c>
      <c r="G29">
        <v>25</v>
      </c>
      <c r="H29">
        <v>394.639194702297</v>
      </c>
      <c r="I29">
        <v>0</v>
      </c>
      <c r="J29" t="b">
        <v>1</v>
      </c>
      <c r="K29">
        <v>25</v>
      </c>
      <c r="L29">
        <v>408.26398467696799</v>
      </c>
      <c r="M29">
        <v>0</v>
      </c>
      <c r="N29" t="b">
        <v>1</v>
      </c>
      <c r="O29">
        <v>25</v>
      </c>
      <c r="P29">
        <v>344.12693591769198</v>
      </c>
      <c r="Q29">
        <v>0</v>
      </c>
      <c r="R29" t="b">
        <v>1</v>
      </c>
      <c r="S29">
        <v>25</v>
      </c>
      <c r="T29">
        <v>394.03541752033902</v>
      </c>
      <c r="U29">
        <v>0</v>
      </c>
      <c r="V29" t="b">
        <v>1</v>
      </c>
      <c r="W29">
        <v>25</v>
      </c>
      <c r="X29">
        <v>407.739573647577</v>
      </c>
      <c r="Y29">
        <v>0</v>
      </c>
      <c r="Z29" t="b">
        <v>1</v>
      </c>
    </row>
    <row r="30" spans="1:26" x14ac:dyDescent="0.4">
      <c r="A30">
        <v>12</v>
      </c>
      <c r="B30">
        <f t="shared" si="0"/>
        <v>4102.7998798681656</v>
      </c>
      <c r="G30">
        <v>26</v>
      </c>
      <c r="H30">
        <v>394.639194702297</v>
      </c>
      <c r="I30">
        <v>0</v>
      </c>
      <c r="J30" t="b">
        <v>1</v>
      </c>
      <c r="K30">
        <v>26</v>
      </c>
      <c r="L30">
        <v>408.26398467696799</v>
      </c>
      <c r="M30">
        <v>0</v>
      </c>
      <c r="N30" t="b">
        <v>1</v>
      </c>
      <c r="O30">
        <v>26</v>
      </c>
      <c r="P30">
        <v>344.12693591769198</v>
      </c>
      <c r="Q30">
        <v>0</v>
      </c>
      <c r="R30" t="b">
        <v>1</v>
      </c>
      <c r="S30">
        <v>26</v>
      </c>
      <c r="T30">
        <v>394.03541752033902</v>
      </c>
      <c r="U30">
        <v>0</v>
      </c>
      <c r="V30" t="b">
        <v>1</v>
      </c>
      <c r="W30">
        <v>26</v>
      </c>
      <c r="X30">
        <v>407.739573647577</v>
      </c>
      <c r="Y30">
        <v>0</v>
      </c>
      <c r="Z30" t="b">
        <v>1</v>
      </c>
    </row>
    <row r="31" spans="1:26" x14ac:dyDescent="0.4">
      <c r="A31">
        <v>13</v>
      </c>
      <c r="B31">
        <f t="shared" si="0"/>
        <v>4456.7885311498003</v>
      </c>
      <c r="G31">
        <v>27</v>
      </c>
      <c r="H31">
        <v>394.639194702297</v>
      </c>
      <c r="I31">
        <v>0</v>
      </c>
      <c r="J31" t="b">
        <v>1</v>
      </c>
      <c r="K31">
        <v>27</v>
      </c>
      <c r="L31">
        <v>408.26398467696799</v>
      </c>
      <c r="M31">
        <v>0</v>
      </c>
      <c r="N31" t="b">
        <v>1</v>
      </c>
      <c r="O31">
        <v>27</v>
      </c>
      <c r="P31">
        <v>344.12693591769198</v>
      </c>
      <c r="Q31">
        <v>0</v>
      </c>
      <c r="R31" t="b">
        <v>1</v>
      </c>
      <c r="S31">
        <v>27</v>
      </c>
      <c r="T31">
        <v>394.03541752033902</v>
      </c>
      <c r="U31">
        <v>0</v>
      </c>
      <c r="V31" t="b">
        <v>1</v>
      </c>
      <c r="W31">
        <v>27</v>
      </c>
      <c r="X31">
        <v>407.739573647577</v>
      </c>
      <c r="Y31">
        <v>0</v>
      </c>
      <c r="Z31" t="b">
        <v>1</v>
      </c>
    </row>
    <row r="32" spans="1:26" x14ac:dyDescent="0.4">
      <c r="A32">
        <v>14</v>
      </c>
      <c r="B32">
        <f t="shared" si="0"/>
        <v>4822.4987979346824</v>
      </c>
      <c r="G32">
        <v>28</v>
      </c>
      <c r="H32">
        <v>394.639194702297</v>
      </c>
      <c r="I32">
        <v>0</v>
      </c>
      <c r="J32" t="b">
        <v>1</v>
      </c>
      <c r="K32">
        <v>28</v>
      </c>
      <c r="L32">
        <v>408.26398467696799</v>
      </c>
      <c r="M32">
        <v>0</v>
      </c>
      <c r="N32" t="b">
        <v>1</v>
      </c>
      <c r="O32">
        <v>28</v>
      </c>
      <c r="P32">
        <v>344.12693591769198</v>
      </c>
      <c r="Q32">
        <v>0</v>
      </c>
      <c r="R32" t="b">
        <v>1</v>
      </c>
      <c r="S32">
        <v>28</v>
      </c>
      <c r="T32">
        <v>394.03541752033902</v>
      </c>
      <c r="U32">
        <v>0</v>
      </c>
      <c r="V32" t="b">
        <v>1</v>
      </c>
      <c r="W32">
        <v>28</v>
      </c>
      <c r="X32">
        <v>407.739573647577</v>
      </c>
      <c r="Y32">
        <v>0</v>
      </c>
      <c r="Z32" t="b">
        <v>1</v>
      </c>
    </row>
    <row r="33" spans="7:26" x14ac:dyDescent="0.4">
      <c r="G33">
        <v>29</v>
      </c>
      <c r="H33">
        <v>394.639194702297</v>
      </c>
      <c r="I33">
        <v>0</v>
      </c>
      <c r="J33" t="b">
        <v>1</v>
      </c>
      <c r="K33">
        <v>29</v>
      </c>
      <c r="L33">
        <v>408.26398467696799</v>
      </c>
      <c r="M33">
        <v>0</v>
      </c>
      <c r="N33" t="b">
        <v>1</v>
      </c>
      <c r="O33">
        <v>29</v>
      </c>
      <c r="P33">
        <v>344.12693591769198</v>
      </c>
      <c r="Q33">
        <v>0</v>
      </c>
      <c r="R33" t="b">
        <v>1</v>
      </c>
      <c r="S33">
        <v>29</v>
      </c>
      <c r="T33">
        <v>394.03541752033902</v>
      </c>
      <c r="U33">
        <v>0</v>
      </c>
      <c r="V33" t="b">
        <v>1</v>
      </c>
      <c r="W33">
        <v>29</v>
      </c>
      <c r="X33">
        <v>407.739573647577</v>
      </c>
      <c r="Y33">
        <v>0</v>
      </c>
      <c r="Z33" t="b">
        <v>1</v>
      </c>
    </row>
    <row r="34" spans="7:26" x14ac:dyDescent="0.4">
      <c r="G34">
        <v>30</v>
      </c>
      <c r="H34">
        <v>394.639194702297</v>
      </c>
      <c r="I34">
        <v>0</v>
      </c>
      <c r="J34" t="b">
        <v>1</v>
      </c>
      <c r="K34">
        <v>30</v>
      </c>
      <c r="L34">
        <v>408.26398467696799</v>
      </c>
      <c r="M34">
        <v>0</v>
      </c>
      <c r="N34" t="b">
        <v>1</v>
      </c>
      <c r="O34">
        <v>30</v>
      </c>
      <c r="P34">
        <v>344.12693591769198</v>
      </c>
      <c r="Q34">
        <v>0</v>
      </c>
      <c r="R34" t="b">
        <v>1</v>
      </c>
      <c r="S34">
        <v>30</v>
      </c>
      <c r="T34">
        <v>394.03541752033902</v>
      </c>
      <c r="U34">
        <v>0</v>
      </c>
      <c r="V34" t="b">
        <v>1</v>
      </c>
      <c r="W34">
        <v>30</v>
      </c>
      <c r="X34">
        <v>407.739573647577</v>
      </c>
      <c r="Y34">
        <v>0</v>
      </c>
      <c r="Z34" t="b">
        <v>1</v>
      </c>
    </row>
    <row r="35" spans="7:26" x14ac:dyDescent="0.4">
      <c r="G35">
        <v>31</v>
      </c>
      <c r="H35">
        <v>394.639194702297</v>
      </c>
      <c r="I35">
        <v>0</v>
      </c>
      <c r="J35" t="b">
        <v>1</v>
      </c>
      <c r="K35">
        <v>31</v>
      </c>
      <c r="L35">
        <v>408.26398467696799</v>
      </c>
      <c r="M35">
        <v>0</v>
      </c>
      <c r="N35" t="b">
        <v>1</v>
      </c>
      <c r="O35">
        <v>31</v>
      </c>
      <c r="P35">
        <v>344.12693591769198</v>
      </c>
      <c r="Q35">
        <v>0</v>
      </c>
      <c r="R35" t="b">
        <v>1</v>
      </c>
      <c r="S35">
        <v>31</v>
      </c>
      <c r="T35">
        <v>394.03541752033902</v>
      </c>
      <c r="U35">
        <v>0</v>
      </c>
      <c r="V35" t="b">
        <v>1</v>
      </c>
      <c r="W35">
        <v>31</v>
      </c>
      <c r="X35">
        <v>407.739573647577</v>
      </c>
      <c r="Y35">
        <v>0</v>
      </c>
      <c r="Z35" t="b">
        <v>1</v>
      </c>
    </row>
    <row r="36" spans="7:26" x14ac:dyDescent="0.4">
      <c r="G36">
        <v>32</v>
      </c>
      <c r="H36">
        <v>806.13308847452299</v>
      </c>
      <c r="I36">
        <v>0</v>
      </c>
      <c r="J36" t="b">
        <v>1</v>
      </c>
      <c r="K36">
        <v>32</v>
      </c>
      <c r="L36">
        <v>809.08781768251197</v>
      </c>
      <c r="M36">
        <v>0</v>
      </c>
      <c r="N36" t="b">
        <v>1</v>
      </c>
      <c r="O36">
        <v>32</v>
      </c>
      <c r="P36">
        <v>704.35167095618203</v>
      </c>
      <c r="Q36">
        <v>0</v>
      </c>
      <c r="R36" t="b">
        <v>1</v>
      </c>
      <c r="S36">
        <v>32</v>
      </c>
      <c r="T36">
        <v>802.40191683211299</v>
      </c>
      <c r="U36">
        <v>0</v>
      </c>
      <c r="V36" t="b">
        <v>1</v>
      </c>
      <c r="W36">
        <v>32</v>
      </c>
      <c r="X36">
        <v>820.48131521721598</v>
      </c>
      <c r="Y36">
        <v>0</v>
      </c>
      <c r="Z36" t="b">
        <v>1</v>
      </c>
    </row>
    <row r="37" spans="7:26" x14ac:dyDescent="0.4">
      <c r="G37">
        <v>33</v>
      </c>
      <c r="H37">
        <v>806.13308847452299</v>
      </c>
      <c r="I37">
        <v>0</v>
      </c>
      <c r="J37" t="b">
        <v>1</v>
      </c>
      <c r="K37">
        <v>33</v>
      </c>
      <c r="L37">
        <v>809.08781768251197</v>
      </c>
      <c r="M37">
        <v>0</v>
      </c>
      <c r="N37" t="b">
        <v>1</v>
      </c>
      <c r="O37">
        <v>33</v>
      </c>
      <c r="P37">
        <v>704.35167095618203</v>
      </c>
      <c r="Q37">
        <v>0</v>
      </c>
      <c r="R37" t="b">
        <v>1</v>
      </c>
      <c r="S37">
        <v>33</v>
      </c>
      <c r="T37">
        <v>802.40191683211299</v>
      </c>
      <c r="U37">
        <v>0</v>
      </c>
      <c r="V37" t="b">
        <v>1</v>
      </c>
      <c r="W37">
        <v>33</v>
      </c>
      <c r="X37">
        <v>820.48131521721598</v>
      </c>
      <c r="Y37">
        <v>0</v>
      </c>
      <c r="Z37" t="b">
        <v>1</v>
      </c>
    </row>
    <row r="38" spans="7:26" x14ac:dyDescent="0.4">
      <c r="G38">
        <v>34</v>
      </c>
      <c r="H38">
        <v>806.13308847452299</v>
      </c>
      <c r="I38">
        <v>0</v>
      </c>
      <c r="J38" t="b">
        <v>1</v>
      </c>
      <c r="K38">
        <v>34</v>
      </c>
      <c r="L38">
        <v>809.08781768251197</v>
      </c>
      <c r="M38">
        <v>0</v>
      </c>
      <c r="N38" t="b">
        <v>1</v>
      </c>
      <c r="O38">
        <v>34</v>
      </c>
      <c r="P38">
        <v>704.35167095618203</v>
      </c>
      <c r="Q38">
        <v>0</v>
      </c>
      <c r="R38" t="b">
        <v>1</v>
      </c>
      <c r="S38">
        <v>34</v>
      </c>
      <c r="T38">
        <v>802.40191683211299</v>
      </c>
      <c r="U38">
        <v>0</v>
      </c>
      <c r="V38" t="b">
        <v>1</v>
      </c>
      <c r="W38">
        <v>34</v>
      </c>
      <c r="X38">
        <v>820.48131521721598</v>
      </c>
      <c r="Y38">
        <v>0</v>
      </c>
      <c r="Z38" t="b">
        <v>1</v>
      </c>
    </row>
    <row r="39" spans="7:26" x14ac:dyDescent="0.4">
      <c r="G39">
        <v>35</v>
      </c>
      <c r="H39">
        <v>806.13308847452299</v>
      </c>
      <c r="I39">
        <v>0</v>
      </c>
      <c r="J39" t="b">
        <v>1</v>
      </c>
      <c r="K39">
        <v>35</v>
      </c>
      <c r="L39">
        <v>809.08781768251197</v>
      </c>
      <c r="M39">
        <v>0</v>
      </c>
      <c r="N39" t="b">
        <v>1</v>
      </c>
      <c r="O39">
        <v>35</v>
      </c>
      <c r="P39">
        <v>704.35167095618203</v>
      </c>
      <c r="Q39">
        <v>0</v>
      </c>
      <c r="R39" t="b">
        <v>1</v>
      </c>
      <c r="S39">
        <v>35</v>
      </c>
      <c r="T39">
        <v>802.40191683211299</v>
      </c>
      <c r="U39">
        <v>0</v>
      </c>
      <c r="V39" t="b">
        <v>1</v>
      </c>
      <c r="W39">
        <v>35</v>
      </c>
      <c r="X39">
        <v>820.48131521721598</v>
      </c>
      <c r="Y39">
        <v>0</v>
      </c>
      <c r="Z39" t="b">
        <v>1</v>
      </c>
    </row>
    <row r="40" spans="7:26" x14ac:dyDescent="0.4">
      <c r="G40">
        <v>36</v>
      </c>
      <c r="H40">
        <v>806.13308847452299</v>
      </c>
      <c r="I40">
        <v>0</v>
      </c>
      <c r="J40" t="b">
        <v>1</v>
      </c>
      <c r="K40">
        <v>36</v>
      </c>
      <c r="L40">
        <v>809.08781768251197</v>
      </c>
      <c r="M40">
        <v>0</v>
      </c>
      <c r="N40" t="b">
        <v>1</v>
      </c>
      <c r="O40">
        <v>36</v>
      </c>
      <c r="P40">
        <v>704.35167095618203</v>
      </c>
      <c r="Q40">
        <v>0</v>
      </c>
      <c r="R40" t="b">
        <v>1</v>
      </c>
      <c r="S40">
        <v>36</v>
      </c>
      <c r="T40">
        <v>802.40191683211299</v>
      </c>
      <c r="U40">
        <v>0</v>
      </c>
      <c r="V40" t="b">
        <v>1</v>
      </c>
      <c r="W40">
        <v>36</v>
      </c>
      <c r="X40">
        <v>820.48131521721598</v>
      </c>
      <c r="Y40">
        <v>0</v>
      </c>
      <c r="Z40" t="b">
        <v>1</v>
      </c>
    </row>
    <row r="41" spans="7:26" x14ac:dyDescent="0.4">
      <c r="G41">
        <v>37</v>
      </c>
      <c r="H41">
        <v>806.13308847452299</v>
      </c>
      <c r="I41">
        <v>0</v>
      </c>
      <c r="J41" t="b">
        <v>1</v>
      </c>
      <c r="K41">
        <v>37</v>
      </c>
      <c r="L41">
        <v>809.08781768251197</v>
      </c>
      <c r="M41">
        <v>0</v>
      </c>
      <c r="N41" t="b">
        <v>1</v>
      </c>
      <c r="O41">
        <v>37</v>
      </c>
      <c r="P41">
        <v>704.35167095618203</v>
      </c>
      <c r="Q41">
        <v>0</v>
      </c>
      <c r="R41" t="b">
        <v>1</v>
      </c>
      <c r="S41">
        <v>37</v>
      </c>
      <c r="T41">
        <v>802.40191683211299</v>
      </c>
      <c r="U41">
        <v>0</v>
      </c>
      <c r="V41" t="b">
        <v>1</v>
      </c>
      <c r="W41">
        <v>37</v>
      </c>
      <c r="X41">
        <v>820.48131521721598</v>
      </c>
      <c r="Y41">
        <v>0</v>
      </c>
      <c r="Z41" t="b">
        <v>1</v>
      </c>
    </row>
    <row r="42" spans="7:26" x14ac:dyDescent="0.4">
      <c r="G42">
        <v>38</v>
      </c>
      <c r="H42">
        <v>806.13308847452299</v>
      </c>
      <c r="I42">
        <v>0</v>
      </c>
      <c r="J42" t="b">
        <v>1</v>
      </c>
      <c r="K42">
        <v>38</v>
      </c>
      <c r="L42">
        <v>809.08781768251197</v>
      </c>
      <c r="M42">
        <v>0</v>
      </c>
      <c r="N42" t="b">
        <v>1</v>
      </c>
      <c r="O42">
        <v>38</v>
      </c>
      <c r="P42">
        <v>704.35167095618203</v>
      </c>
      <c r="Q42">
        <v>0</v>
      </c>
      <c r="R42" t="b">
        <v>1</v>
      </c>
      <c r="S42">
        <v>38</v>
      </c>
      <c r="T42">
        <v>802.40191683211299</v>
      </c>
      <c r="U42">
        <v>0</v>
      </c>
      <c r="V42" t="b">
        <v>1</v>
      </c>
      <c r="W42">
        <v>38</v>
      </c>
      <c r="X42">
        <v>820.48131521721598</v>
      </c>
      <c r="Y42">
        <v>0</v>
      </c>
      <c r="Z42" t="b">
        <v>1</v>
      </c>
    </row>
    <row r="43" spans="7:26" x14ac:dyDescent="0.4">
      <c r="G43">
        <v>39</v>
      </c>
      <c r="H43">
        <v>806.13308847452299</v>
      </c>
      <c r="I43">
        <v>0</v>
      </c>
      <c r="J43" t="b">
        <v>1</v>
      </c>
      <c r="K43">
        <v>39</v>
      </c>
      <c r="L43">
        <v>809.08781768251197</v>
      </c>
      <c r="M43">
        <v>0</v>
      </c>
      <c r="N43" t="b">
        <v>1</v>
      </c>
      <c r="O43">
        <v>39</v>
      </c>
      <c r="P43">
        <v>704.35167095618203</v>
      </c>
      <c r="Q43">
        <v>0</v>
      </c>
      <c r="R43" t="b">
        <v>1</v>
      </c>
      <c r="S43">
        <v>39</v>
      </c>
      <c r="T43">
        <v>802.40191683211299</v>
      </c>
      <c r="U43">
        <v>0</v>
      </c>
      <c r="V43" t="b">
        <v>1</v>
      </c>
      <c r="W43">
        <v>39</v>
      </c>
      <c r="X43">
        <v>820.48131521721598</v>
      </c>
      <c r="Y43">
        <v>0</v>
      </c>
      <c r="Z43" t="b">
        <v>1</v>
      </c>
    </row>
    <row r="44" spans="7:26" x14ac:dyDescent="0.4">
      <c r="G44">
        <v>40</v>
      </c>
      <c r="H44">
        <v>806.13308847452299</v>
      </c>
      <c r="I44">
        <v>0</v>
      </c>
      <c r="J44" t="b">
        <v>1</v>
      </c>
      <c r="K44">
        <v>40</v>
      </c>
      <c r="L44">
        <v>809.08781768251197</v>
      </c>
      <c r="M44">
        <v>0</v>
      </c>
      <c r="N44" t="b">
        <v>1</v>
      </c>
      <c r="O44">
        <v>40</v>
      </c>
      <c r="P44">
        <v>704.35167095618203</v>
      </c>
      <c r="Q44">
        <v>0</v>
      </c>
      <c r="R44" t="b">
        <v>1</v>
      </c>
      <c r="S44">
        <v>40</v>
      </c>
      <c r="T44">
        <v>802.40191683211299</v>
      </c>
      <c r="U44">
        <v>0</v>
      </c>
      <c r="V44" t="b">
        <v>1</v>
      </c>
      <c r="W44">
        <v>40</v>
      </c>
      <c r="X44">
        <v>820.48131521721598</v>
      </c>
      <c r="Y44">
        <v>0</v>
      </c>
      <c r="Z44" t="b">
        <v>1</v>
      </c>
    </row>
    <row r="45" spans="7:26" x14ac:dyDescent="0.4">
      <c r="G45">
        <v>41</v>
      </c>
      <c r="H45">
        <v>806.13308847452299</v>
      </c>
      <c r="I45">
        <v>0</v>
      </c>
      <c r="J45" t="b">
        <v>1</v>
      </c>
      <c r="K45">
        <v>41</v>
      </c>
      <c r="L45">
        <v>809.08781768251197</v>
      </c>
      <c r="M45">
        <v>0</v>
      </c>
      <c r="N45" t="b">
        <v>1</v>
      </c>
      <c r="O45">
        <v>41</v>
      </c>
      <c r="P45">
        <v>704.35167095618203</v>
      </c>
      <c r="Q45">
        <v>0</v>
      </c>
      <c r="R45" t="b">
        <v>1</v>
      </c>
      <c r="S45">
        <v>41</v>
      </c>
      <c r="T45">
        <v>802.40191683211299</v>
      </c>
      <c r="U45">
        <v>0</v>
      </c>
      <c r="V45" t="b">
        <v>1</v>
      </c>
      <c r="W45">
        <v>41</v>
      </c>
      <c r="X45">
        <v>820.48131521721598</v>
      </c>
      <c r="Y45">
        <v>0</v>
      </c>
      <c r="Z45" t="b">
        <v>1</v>
      </c>
    </row>
    <row r="46" spans="7:26" x14ac:dyDescent="0.4">
      <c r="G46">
        <v>42</v>
      </c>
      <c r="H46">
        <v>806.13308847452299</v>
      </c>
      <c r="I46">
        <v>0</v>
      </c>
      <c r="J46" t="b">
        <v>1</v>
      </c>
      <c r="K46">
        <v>42</v>
      </c>
      <c r="L46">
        <v>809.08781768251197</v>
      </c>
      <c r="M46">
        <v>0</v>
      </c>
      <c r="N46" t="b">
        <v>1</v>
      </c>
      <c r="O46">
        <v>42</v>
      </c>
      <c r="P46">
        <v>704.35167095618203</v>
      </c>
      <c r="Q46">
        <v>0</v>
      </c>
      <c r="R46" t="b">
        <v>1</v>
      </c>
      <c r="S46">
        <v>42</v>
      </c>
      <c r="T46">
        <v>802.40191683211299</v>
      </c>
      <c r="U46">
        <v>0</v>
      </c>
      <c r="V46" t="b">
        <v>1</v>
      </c>
      <c r="W46">
        <v>42</v>
      </c>
      <c r="X46">
        <v>820.48131521721598</v>
      </c>
      <c r="Y46">
        <v>0</v>
      </c>
      <c r="Z46" t="b">
        <v>1</v>
      </c>
    </row>
    <row r="47" spans="7:26" x14ac:dyDescent="0.4">
      <c r="G47">
        <v>43</v>
      </c>
      <c r="H47">
        <v>806.13308847452299</v>
      </c>
      <c r="I47">
        <v>0</v>
      </c>
      <c r="J47" t="b">
        <v>1</v>
      </c>
      <c r="K47">
        <v>43</v>
      </c>
      <c r="L47">
        <v>809.08781768251197</v>
      </c>
      <c r="M47">
        <v>0</v>
      </c>
      <c r="N47" t="b">
        <v>1</v>
      </c>
      <c r="O47">
        <v>43</v>
      </c>
      <c r="P47">
        <v>704.35167095618203</v>
      </c>
      <c r="Q47">
        <v>0</v>
      </c>
      <c r="R47" t="b">
        <v>1</v>
      </c>
      <c r="S47">
        <v>43</v>
      </c>
      <c r="T47">
        <v>802.40191683211299</v>
      </c>
      <c r="U47">
        <v>0</v>
      </c>
      <c r="V47" t="b">
        <v>1</v>
      </c>
      <c r="W47">
        <v>43</v>
      </c>
      <c r="X47">
        <v>820.48131521721598</v>
      </c>
      <c r="Y47">
        <v>0</v>
      </c>
      <c r="Z47" t="b">
        <v>1</v>
      </c>
    </row>
    <row r="48" spans="7:26" x14ac:dyDescent="0.4">
      <c r="G48">
        <v>44</v>
      </c>
      <c r="H48">
        <v>806.13308847452299</v>
      </c>
      <c r="I48">
        <v>0</v>
      </c>
      <c r="J48" t="b">
        <v>1</v>
      </c>
      <c r="K48">
        <v>44</v>
      </c>
      <c r="L48">
        <v>809.08781768251197</v>
      </c>
      <c r="M48">
        <v>0</v>
      </c>
      <c r="N48" t="b">
        <v>1</v>
      </c>
      <c r="O48">
        <v>44</v>
      </c>
      <c r="P48">
        <v>704.35167095618203</v>
      </c>
      <c r="Q48">
        <v>0</v>
      </c>
      <c r="R48" t="b">
        <v>1</v>
      </c>
      <c r="S48">
        <v>44</v>
      </c>
      <c r="T48">
        <v>802.40191683211299</v>
      </c>
      <c r="U48">
        <v>0</v>
      </c>
      <c r="V48" t="b">
        <v>1</v>
      </c>
      <c r="W48">
        <v>44</v>
      </c>
      <c r="X48">
        <v>820.48131521721598</v>
      </c>
      <c r="Y48">
        <v>0</v>
      </c>
      <c r="Z48" t="b">
        <v>1</v>
      </c>
    </row>
    <row r="49" spans="7:26" x14ac:dyDescent="0.4">
      <c r="G49">
        <v>45</v>
      </c>
      <c r="H49">
        <v>806.13308847452299</v>
      </c>
      <c r="I49">
        <v>0</v>
      </c>
      <c r="J49" t="b">
        <v>1</v>
      </c>
      <c r="K49">
        <v>45</v>
      </c>
      <c r="L49">
        <v>809.08781768251197</v>
      </c>
      <c r="M49">
        <v>0</v>
      </c>
      <c r="N49" t="b">
        <v>1</v>
      </c>
      <c r="O49">
        <v>45</v>
      </c>
      <c r="P49">
        <v>704.35167095618203</v>
      </c>
      <c r="Q49">
        <v>0</v>
      </c>
      <c r="R49" t="b">
        <v>1</v>
      </c>
      <c r="S49">
        <v>45</v>
      </c>
      <c r="T49">
        <v>802.40191683211299</v>
      </c>
      <c r="U49">
        <v>0</v>
      </c>
      <c r="V49" t="b">
        <v>1</v>
      </c>
      <c r="W49">
        <v>45</v>
      </c>
      <c r="X49">
        <v>820.48131521721598</v>
      </c>
      <c r="Y49">
        <v>0</v>
      </c>
      <c r="Z49" t="b">
        <v>1</v>
      </c>
    </row>
    <row r="50" spans="7:26" x14ac:dyDescent="0.4">
      <c r="G50">
        <v>46</v>
      </c>
      <c r="H50">
        <v>806.13308847452299</v>
      </c>
      <c r="I50">
        <v>0</v>
      </c>
      <c r="J50" t="b">
        <v>1</v>
      </c>
      <c r="K50">
        <v>46</v>
      </c>
      <c r="L50">
        <v>809.08781768251197</v>
      </c>
      <c r="M50">
        <v>0</v>
      </c>
      <c r="N50" t="b">
        <v>1</v>
      </c>
      <c r="O50">
        <v>46</v>
      </c>
      <c r="P50">
        <v>704.35167095618203</v>
      </c>
      <c r="Q50">
        <v>0</v>
      </c>
      <c r="R50" t="b">
        <v>1</v>
      </c>
      <c r="S50">
        <v>46</v>
      </c>
      <c r="T50">
        <v>802.40191683211299</v>
      </c>
      <c r="U50">
        <v>0</v>
      </c>
      <c r="V50" t="b">
        <v>1</v>
      </c>
      <c r="W50">
        <v>46</v>
      </c>
      <c r="X50">
        <v>820.48131521721598</v>
      </c>
      <c r="Y50">
        <v>0</v>
      </c>
      <c r="Z50" t="b">
        <v>1</v>
      </c>
    </row>
    <row r="51" spans="7:26" x14ac:dyDescent="0.4">
      <c r="G51">
        <v>47</v>
      </c>
      <c r="H51">
        <v>806.13308847452299</v>
      </c>
      <c r="I51">
        <v>0</v>
      </c>
      <c r="J51" t="b">
        <v>1</v>
      </c>
      <c r="K51">
        <v>47</v>
      </c>
      <c r="L51">
        <v>809.08781768251197</v>
      </c>
      <c r="M51">
        <v>0</v>
      </c>
      <c r="N51" t="b">
        <v>1</v>
      </c>
      <c r="O51">
        <v>47</v>
      </c>
      <c r="P51">
        <v>704.35167095618203</v>
      </c>
      <c r="Q51">
        <v>0</v>
      </c>
      <c r="R51" t="b">
        <v>1</v>
      </c>
      <c r="S51">
        <v>47</v>
      </c>
      <c r="T51">
        <v>802.40191683211299</v>
      </c>
      <c r="U51">
        <v>0</v>
      </c>
      <c r="V51" t="b">
        <v>1</v>
      </c>
      <c r="W51">
        <v>47</v>
      </c>
      <c r="X51">
        <v>820.48131521721598</v>
      </c>
      <c r="Y51">
        <v>0</v>
      </c>
      <c r="Z51" t="b">
        <v>1</v>
      </c>
    </row>
    <row r="52" spans="7:26" x14ac:dyDescent="0.4">
      <c r="G52">
        <v>48</v>
      </c>
      <c r="H52">
        <v>1219.02159746089</v>
      </c>
      <c r="I52">
        <v>0</v>
      </c>
      <c r="J52" t="b">
        <v>1</v>
      </c>
      <c r="K52">
        <v>48</v>
      </c>
      <c r="L52">
        <v>1170.5223819590999</v>
      </c>
      <c r="M52">
        <v>0</v>
      </c>
      <c r="N52" t="b">
        <v>1</v>
      </c>
      <c r="O52">
        <v>48</v>
      </c>
      <c r="P52">
        <v>1054.4991670813599</v>
      </c>
      <c r="Q52">
        <v>0</v>
      </c>
      <c r="R52" t="b">
        <v>1</v>
      </c>
      <c r="S52">
        <v>48</v>
      </c>
      <c r="T52">
        <v>1172.4741386176499</v>
      </c>
      <c r="U52">
        <v>0</v>
      </c>
      <c r="V52" t="b">
        <v>1</v>
      </c>
      <c r="W52">
        <v>48</v>
      </c>
      <c r="X52">
        <v>1174.84687555561</v>
      </c>
      <c r="Y52">
        <v>0</v>
      </c>
      <c r="Z52" t="b">
        <v>1</v>
      </c>
    </row>
    <row r="53" spans="7:26" x14ac:dyDescent="0.4">
      <c r="G53">
        <v>49</v>
      </c>
      <c r="H53">
        <v>1219.02159746089</v>
      </c>
      <c r="I53">
        <v>0</v>
      </c>
      <c r="J53" t="b">
        <v>1</v>
      </c>
      <c r="K53">
        <v>49</v>
      </c>
      <c r="L53">
        <v>1170.5223819590999</v>
      </c>
      <c r="M53">
        <v>0</v>
      </c>
      <c r="N53" t="b">
        <v>1</v>
      </c>
      <c r="O53">
        <v>49</v>
      </c>
      <c r="P53">
        <v>1054.4991670813599</v>
      </c>
      <c r="Q53">
        <v>0</v>
      </c>
      <c r="R53" t="b">
        <v>1</v>
      </c>
      <c r="S53">
        <v>49</v>
      </c>
      <c r="T53">
        <v>1172.4741386176499</v>
      </c>
      <c r="U53">
        <v>0</v>
      </c>
      <c r="V53" t="b">
        <v>1</v>
      </c>
      <c r="W53">
        <v>49</v>
      </c>
      <c r="X53">
        <v>1174.84687555561</v>
      </c>
      <c r="Y53">
        <v>0</v>
      </c>
      <c r="Z53" t="b">
        <v>1</v>
      </c>
    </row>
    <row r="54" spans="7:26" x14ac:dyDescent="0.4">
      <c r="G54">
        <v>50</v>
      </c>
      <c r="H54">
        <v>1219.02159746089</v>
      </c>
      <c r="I54">
        <v>0</v>
      </c>
      <c r="J54" t="b">
        <v>1</v>
      </c>
      <c r="K54">
        <v>50</v>
      </c>
      <c r="L54">
        <v>1170.5223819590999</v>
      </c>
      <c r="M54">
        <v>0</v>
      </c>
      <c r="N54" t="b">
        <v>1</v>
      </c>
      <c r="O54">
        <v>50</v>
      </c>
      <c r="P54">
        <v>1054.4991670813599</v>
      </c>
      <c r="Q54">
        <v>0</v>
      </c>
      <c r="R54" t="b">
        <v>1</v>
      </c>
      <c r="S54">
        <v>50</v>
      </c>
      <c r="T54">
        <v>1172.4741386176499</v>
      </c>
      <c r="U54">
        <v>0</v>
      </c>
      <c r="V54" t="b">
        <v>1</v>
      </c>
      <c r="W54">
        <v>50</v>
      </c>
      <c r="X54">
        <v>1174.84687555561</v>
      </c>
      <c r="Y54">
        <v>0</v>
      </c>
      <c r="Z54" t="b">
        <v>1</v>
      </c>
    </row>
    <row r="55" spans="7:26" x14ac:dyDescent="0.4">
      <c r="G55">
        <v>51</v>
      </c>
      <c r="H55">
        <v>1219.02159746089</v>
      </c>
      <c r="I55">
        <v>0</v>
      </c>
      <c r="J55" t="b">
        <v>1</v>
      </c>
      <c r="K55">
        <v>51</v>
      </c>
      <c r="L55">
        <v>1170.5223819590999</v>
      </c>
      <c r="M55">
        <v>0</v>
      </c>
      <c r="N55" t="b">
        <v>1</v>
      </c>
      <c r="O55">
        <v>51</v>
      </c>
      <c r="P55">
        <v>1054.4991670813599</v>
      </c>
      <c r="Q55">
        <v>0</v>
      </c>
      <c r="R55" t="b">
        <v>1</v>
      </c>
      <c r="S55">
        <v>51</v>
      </c>
      <c r="T55">
        <v>1172.4741386176499</v>
      </c>
      <c r="U55">
        <v>0</v>
      </c>
      <c r="V55" t="b">
        <v>1</v>
      </c>
      <c r="W55">
        <v>51</v>
      </c>
      <c r="X55">
        <v>1174.84687555561</v>
      </c>
      <c r="Y55">
        <v>0</v>
      </c>
      <c r="Z55" t="b">
        <v>1</v>
      </c>
    </row>
    <row r="56" spans="7:26" x14ac:dyDescent="0.4">
      <c r="G56">
        <v>52</v>
      </c>
      <c r="H56">
        <v>1219.02159746089</v>
      </c>
      <c r="I56">
        <v>0</v>
      </c>
      <c r="J56" t="b">
        <v>1</v>
      </c>
      <c r="K56">
        <v>52</v>
      </c>
      <c r="L56">
        <v>1170.5223819590999</v>
      </c>
      <c r="M56">
        <v>0</v>
      </c>
      <c r="N56" t="b">
        <v>1</v>
      </c>
      <c r="O56">
        <v>52</v>
      </c>
      <c r="P56">
        <v>1054.4991670813599</v>
      </c>
      <c r="Q56">
        <v>0</v>
      </c>
      <c r="R56" t="b">
        <v>1</v>
      </c>
      <c r="S56">
        <v>52</v>
      </c>
      <c r="T56">
        <v>1172.4741386176499</v>
      </c>
      <c r="U56">
        <v>0</v>
      </c>
      <c r="V56" t="b">
        <v>1</v>
      </c>
      <c r="W56">
        <v>52</v>
      </c>
      <c r="X56">
        <v>1174.84687555561</v>
      </c>
      <c r="Y56">
        <v>0</v>
      </c>
      <c r="Z56" t="b">
        <v>1</v>
      </c>
    </row>
    <row r="57" spans="7:26" x14ac:dyDescent="0.4">
      <c r="G57">
        <v>53</v>
      </c>
      <c r="H57">
        <v>1219.02159746089</v>
      </c>
      <c r="I57">
        <v>0</v>
      </c>
      <c r="J57" t="b">
        <v>1</v>
      </c>
      <c r="K57">
        <v>53</v>
      </c>
      <c r="L57">
        <v>1170.5223819590999</v>
      </c>
      <c r="M57">
        <v>0</v>
      </c>
      <c r="N57" t="b">
        <v>1</v>
      </c>
      <c r="O57">
        <v>53</v>
      </c>
      <c r="P57">
        <v>1054.4991670813599</v>
      </c>
      <c r="Q57">
        <v>0</v>
      </c>
      <c r="R57" t="b">
        <v>1</v>
      </c>
      <c r="S57">
        <v>53</v>
      </c>
      <c r="T57">
        <v>1172.4741386176499</v>
      </c>
      <c r="U57">
        <v>0</v>
      </c>
      <c r="V57" t="b">
        <v>1</v>
      </c>
      <c r="W57">
        <v>53</v>
      </c>
      <c r="X57">
        <v>1174.84687555561</v>
      </c>
      <c r="Y57">
        <v>0</v>
      </c>
      <c r="Z57" t="b">
        <v>1</v>
      </c>
    </row>
    <row r="58" spans="7:26" x14ac:dyDescent="0.4">
      <c r="G58">
        <v>54</v>
      </c>
      <c r="H58">
        <v>1219.02159746089</v>
      </c>
      <c r="I58">
        <v>0</v>
      </c>
      <c r="J58" t="b">
        <v>1</v>
      </c>
      <c r="K58">
        <v>54</v>
      </c>
      <c r="L58">
        <v>1170.5223819590999</v>
      </c>
      <c r="M58">
        <v>0</v>
      </c>
      <c r="N58" t="b">
        <v>1</v>
      </c>
      <c r="O58">
        <v>54</v>
      </c>
      <c r="P58">
        <v>1054.4991670813599</v>
      </c>
      <c r="Q58">
        <v>0</v>
      </c>
      <c r="R58" t="b">
        <v>1</v>
      </c>
      <c r="S58">
        <v>54</v>
      </c>
      <c r="T58">
        <v>1172.4741386176499</v>
      </c>
      <c r="U58">
        <v>0</v>
      </c>
      <c r="V58" t="b">
        <v>1</v>
      </c>
      <c r="W58">
        <v>54</v>
      </c>
      <c r="X58">
        <v>1174.84687555561</v>
      </c>
      <c r="Y58">
        <v>0</v>
      </c>
      <c r="Z58" t="b">
        <v>1</v>
      </c>
    </row>
    <row r="59" spans="7:26" x14ac:dyDescent="0.4">
      <c r="G59">
        <v>55</v>
      </c>
      <c r="H59">
        <v>1219.02159746089</v>
      </c>
      <c r="I59">
        <v>0</v>
      </c>
      <c r="J59" t="b">
        <v>1</v>
      </c>
      <c r="K59">
        <v>55</v>
      </c>
      <c r="L59">
        <v>1170.5223819590999</v>
      </c>
      <c r="M59">
        <v>0</v>
      </c>
      <c r="N59" t="b">
        <v>1</v>
      </c>
      <c r="O59">
        <v>55</v>
      </c>
      <c r="P59">
        <v>1054.4991670813599</v>
      </c>
      <c r="Q59">
        <v>0</v>
      </c>
      <c r="R59" t="b">
        <v>1</v>
      </c>
      <c r="S59">
        <v>55</v>
      </c>
      <c r="T59">
        <v>1172.4741386176499</v>
      </c>
      <c r="U59">
        <v>0</v>
      </c>
      <c r="V59" t="b">
        <v>1</v>
      </c>
      <c r="W59">
        <v>55</v>
      </c>
      <c r="X59">
        <v>1174.84687555561</v>
      </c>
      <c r="Y59">
        <v>0</v>
      </c>
      <c r="Z59" t="b">
        <v>1</v>
      </c>
    </row>
    <row r="60" spans="7:26" x14ac:dyDescent="0.4">
      <c r="G60">
        <v>56</v>
      </c>
      <c r="H60">
        <v>1219.02159746089</v>
      </c>
      <c r="I60">
        <v>0</v>
      </c>
      <c r="J60" t="b">
        <v>1</v>
      </c>
      <c r="K60">
        <v>56</v>
      </c>
      <c r="L60">
        <v>1170.5223819590999</v>
      </c>
      <c r="M60">
        <v>0</v>
      </c>
      <c r="N60" t="b">
        <v>1</v>
      </c>
      <c r="O60">
        <v>56</v>
      </c>
      <c r="P60">
        <v>1054.4991670813599</v>
      </c>
      <c r="Q60">
        <v>0</v>
      </c>
      <c r="R60" t="b">
        <v>1</v>
      </c>
      <c r="S60">
        <v>56</v>
      </c>
      <c r="T60">
        <v>1172.4741386176499</v>
      </c>
      <c r="U60">
        <v>0</v>
      </c>
      <c r="V60" t="b">
        <v>1</v>
      </c>
      <c r="W60">
        <v>56</v>
      </c>
      <c r="X60">
        <v>1174.84687555561</v>
      </c>
      <c r="Y60">
        <v>0</v>
      </c>
      <c r="Z60" t="b">
        <v>1</v>
      </c>
    </row>
    <row r="61" spans="7:26" x14ac:dyDescent="0.4">
      <c r="G61">
        <v>57</v>
      </c>
      <c r="H61">
        <v>1219.02159746089</v>
      </c>
      <c r="I61">
        <v>0</v>
      </c>
      <c r="J61" t="b">
        <v>1</v>
      </c>
      <c r="K61">
        <v>57</v>
      </c>
      <c r="L61">
        <v>1170.5223819590999</v>
      </c>
      <c r="M61">
        <v>0</v>
      </c>
      <c r="N61" t="b">
        <v>1</v>
      </c>
      <c r="O61">
        <v>57</v>
      </c>
      <c r="P61">
        <v>1054.4991670813599</v>
      </c>
      <c r="Q61">
        <v>0</v>
      </c>
      <c r="R61" t="b">
        <v>1</v>
      </c>
      <c r="S61">
        <v>57</v>
      </c>
      <c r="T61">
        <v>1172.4741386176499</v>
      </c>
      <c r="U61">
        <v>0</v>
      </c>
      <c r="V61" t="b">
        <v>1</v>
      </c>
      <c r="W61">
        <v>57</v>
      </c>
      <c r="X61">
        <v>1174.84687555561</v>
      </c>
      <c r="Y61">
        <v>0</v>
      </c>
      <c r="Z61" t="b">
        <v>1</v>
      </c>
    </row>
    <row r="62" spans="7:26" x14ac:dyDescent="0.4">
      <c r="G62">
        <v>58</v>
      </c>
      <c r="H62">
        <v>1219.02159746089</v>
      </c>
      <c r="I62">
        <v>0</v>
      </c>
      <c r="J62" t="b">
        <v>1</v>
      </c>
      <c r="K62">
        <v>58</v>
      </c>
      <c r="L62">
        <v>1170.5223819590999</v>
      </c>
      <c r="M62">
        <v>0</v>
      </c>
      <c r="N62" t="b">
        <v>1</v>
      </c>
      <c r="O62">
        <v>58</v>
      </c>
      <c r="P62">
        <v>1054.4991670813599</v>
      </c>
      <c r="Q62">
        <v>0</v>
      </c>
      <c r="R62" t="b">
        <v>1</v>
      </c>
      <c r="S62">
        <v>58</v>
      </c>
      <c r="T62">
        <v>1172.4741386176499</v>
      </c>
      <c r="U62">
        <v>0</v>
      </c>
      <c r="V62" t="b">
        <v>1</v>
      </c>
      <c r="W62">
        <v>58</v>
      </c>
      <c r="X62">
        <v>1174.84687555561</v>
      </c>
      <c r="Y62">
        <v>0</v>
      </c>
      <c r="Z62" t="b">
        <v>1</v>
      </c>
    </row>
    <row r="63" spans="7:26" x14ac:dyDescent="0.4">
      <c r="G63">
        <v>59</v>
      </c>
      <c r="H63">
        <v>1219.02159746089</v>
      </c>
      <c r="I63">
        <v>0</v>
      </c>
      <c r="J63" t="b">
        <v>1</v>
      </c>
      <c r="K63">
        <v>59</v>
      </c>
      <c r="L63">
        <v>1170.5223819590999</v>
      </c>
      <c r="M63">
        <v>0</v>
      </c>
      <c r="N63" t="b">
        <v>1</v>
      </c>
      <c r="O63">
        <v>59</v>
      </c>
      <c r="P63">
        <v>1054.4991670813599</v>
      </c>
      <c r="Q63">
        <v>0</v>
      </c>
      <c r="R63" t="b">
        <v>1</v>
      </c>
      <c r="S63">
        <v>59</v>
      </c>
      <c r="T63">
        <v>1172.4741386176499</v>
      </c>
      <c r="U63">
        <v>0</v>
      </c>
      <c r="V63" t="b">
        <v>1</v>
      </c>
      <c r="W63">
        <v>59</v>
      </c>
      <c r="X63">
        <v>1174.84687555561</v>
      </c>
      <c r="Y63">
        <v>0</v>
      </c>
      <c r="Z63" t="b">
        <v>1</v>
      </c>
    </row>
    <row r="64" spans="7:26" x14ac:dyDescent="0.4">
      <c r="G64">
        <v>60</v>
      </c>
      <c r="H64">
        <v>1219.02159746089</v>
      </c>
      <c r="I64">
        <v>0</v>
      </c>
      <c r="J64" t="b">
        <v>1</v>
      </c>
      <c r="K64">
        <v>60</v>
      </c>
      <c r="L64">
        <v>1170.5223819590999</v>
      </c>
      <c r="M64">
        <v>0</v>
      </c>
      <c r="N64" t="b">
        <v>1</v>
      </c>
      <c r="O64">
        <v>60</v>
      </c>
      <c r="P64">
        <v>1054.4991670813599</v>
      </c>
      <c r="Q64">
        <v>0</v>
      </c>
      <c r="R64" t="b">
        <v>1</v>
      </c>
      <c r="S64">
        <v>60</v>
      </c>
      <c r="T64">
        <v>1172.4741386176499</v>
      </c>
      <c r="U64">
        <v>0</v>
      </c>
      <c r="V64" t="b">
        <v>1</v>
      </c>
      <c r="W64">
        <v>60</v>
      </c>
      <c r="X64">
        <v>1174.84687555561</v>
      </c>
      <c r="Y64">
        <v>0</v>
      </c>
      <c r="Z64" t="b">
        <v>1</v>
      </c>
    </row>
    <row r="65" spans="7:26" x14ac:dyDescent="0.4">
      <c r="G65">
        <v>61</v>
      </c>
      <c r="H65">
        <v>1219.02159746089</v>
      </c>
      <c r="I65">
        <v>0</v>
      </c>
      <c r="J65" t="b">
        <v>1</v>
      </c>
      <c r="K65">
        <v>61</v>
      </c>
      <c r="L65">
        <v>1170.5223819590999</v>
      </c>
      <c r="M65">
        <v>0</v>
      </c>
      <c r="N65" t="b">
        <v>1</v>
      </c>
      <c r="O65">
        <v>61</v>
      </c>
      <c r="P65">
        <v>1054.4991670813599</v>
      </c>
      <c r="Q65">
        <v>0</v>
      </c>
      <c r="R65" t="b">
        <v>1</v>
      </c>
      <c r="S65">
        <v>61</v>
      </c>
      <c r="T65">
        <v>1172.4741386176499</v>
      </c>
      <c r="U65">
        <v>0</v>
      </c>
      <c r="V65" t="b">
        <v>1</v>
      </c>
      <c r="W65">
        <v>61</v>
      </c>
      <c r="X65">
        <v>1174.84687555561</v>
      </c>
      <c r="Y65">
        <v>0</v>
      </c>
      <c r="Z65" t="b">
        <v>1</v>
      </c>
    </row>
    <row r="66" spans="7:26" x14ac:dyDescent="0.4">
      <c r="G66">
        <v>62</v>
      </c>
      <c r="H66">
        <v>1219.02159746089</v>
      </c>
      <c r="I66">
        <v>0</v>
      </c>
      <c r="J66" t="b">
        <v>1</v>
      </c>
      <c r="K66">
        <v>62</v>
      </c>
      <c r="L66">
        <v>1170.5223819590999</v>
      </c>
      <c r="M66">
        <v>0</v>
      </c>
      <c r="N66" t="b">
        <v>1</v>
      </c>
      <c r="O66">
        <v>62</v>
      </c>
      <c r="P66">
        <v>1054.4991670813599</v>
      </c>
      <c r="Q66">
        <v>0</v>
      </c>
      <c r="R66" t="b">
        <v>1</v>
      </c>
      <c r="S66">
        <v>62</v>
      </c>
      <c r="T66">
        <v>1172.4741386176499</v>
      </c>
      <c r="U66">
        <v>0</v>
      </c>
      <c r="V66" t="b">
        <v>1</v>
      </c>
      <c r="W66">
        <v>62</v>
      </c>
      <c r="X66">
        <v>1174.84687555561</v>
      </c>
      <c r="Y66">
        <v>0</v>
      </c>
      <c r="Z66" t="b">
        <v>1</v>
      </c>
    </row>
    <row r="67" spans="7:26" x14ac:dyDescent="0.4">
      <c r="G67">
        <v>63</v>
      </c>
      <c r="H67">
        <v>1219.02159746089</v>
      </c>
      <c r="I67">
        <v>0</v>
      </c>
      <c r="J67" t="b">
        <v>1</v>
      </c>
      <c r="K67">
        <v>63</v>
      </c>
      <c r="L67">
        <v>1170.5223819590999</v>
      </c>
      <c r="M67">
        <v>0</v>
      </c>
      <c r="N67" t="b">
        <v>1</v>
      </c>
      <c r="O67">
        <v>63</v>
      </c>
      <c r="P67">
        <v>1054.4991670813599</v>
      </c>
      <c r="Q67">
        <v>0</v>
      </c>
      <c r="R67" t="b">
        <v>1</v>
      </c>
      <c r="S67">
        <v>63</v>
      </c>
      <c r="T67">
        <v>1172.4741386176499</v>
      </c>
      <c r="U67">
        <v>0</v>
      </c>
      <c r="V67" t="b">
        <v>1</v>
      </c>
      <c r="W67">
        <v>63</v>
      </c>
      <c r="X67">
        <v>1174.84687555561</v>
      </c>
      <c r="Y67">
        <v>0</v>
      </c>
      <c r="Z67" t="b">
        <v>1</v>
      </c>
    </row>
    <row r="68" spans="7:26" x14ac:dyDescent="0.4">
      <c r="G68">
        <v>64</v>
      </c>
      <c r="H68">
        <v>1635.85971300813</v>
      </c>
      <c r="I68">
        <v>0</v>
      </c>
      <c r="J68" t="b">
        <v>1</v>
      </c>
      <c r="K68">
        <v>64</v>
      </c>
      <c r="L68">
        <v>1536.11681348048</v>
      </c>
      <c r="M68">
        <v>0</v>
      </c>
      <c r="N68" t="b">
        <v>1</v>
      </c>
      <c r="O68">
        <v>64</v>
      </c>
      <c r="P68">
        <v>1418.73735708088</v>
      </c>
      <c r="Q68">
        <v>0</v>
      </c>
      <c r="R68" t="b">
        <v>1</v>
      </c>
      <c r="S68">
        <v>64</v>
      </c>
      <c r="T68">
        <v>1513.8779424269901</v>
      </c>
      <c r="U68">
        <v>0</v>
      </c>
      <c r="V68" t="b">
        <v>1</v>
      </c>
      <c r="W68">
        <v>64</v>
      </c>
      <c r="X68">
        <v>1502.8702144576901</v>
      </c>
      <c r="Y68">
        <v>0</v>
      </c>
      <c r="Z68" t="b">
        <v>1</v>
      </c>
    </row>
    <row r="69" spans="7:26" x14ac:dyDescent="0.4">
      <c r="G69">
        <v>65</v>
      </c>
      <c r="H69">
        <v>1635.85971300813</v>
      </c>
      <c r="I69">
        <v>0</v>
      </c>
      <c r="J69" t="b">
        <v>1</v>
      </c>
      <c r="K69">
        <v>65</v>
      </c>
      <c r="L69">
        <v>1536.11681348048</v>
      </c>
      <c r="M69">
        <v>0</v>
      </c>
      <c r="N69" t="b">
        <v>1</v>
      </c>
      <c r="O69">
        <v>65</v>
      </c>
      <c r="P69">
        <v>1418.73735708088</v>
      </c>
      <c r="Q69">
        <v>0</v>
      </c>
      <c r="R69" t="b">
        <v>1</v>
      </c>
      <c r="S69">
        <v>65</v>
      </c>
      <c r="T69">
        <v>1513.8779424269901</v>
      </c>
      <c r="U69">
        <v>0</v>
      </c>
      <c r="V69" t="b">
        <v>1</v>
      </c>
      <c r="W69">
        <v>65</v>
      </c>
      <c r="X69">
        <v>1502.8702144576901</v>
      </c>
      <c r="Y69">
        <v>0</v>
      </c>
      <c r="Z69" t="b">
        <v>1</v>
      </c>
    </row>
    <row r="70" spans="7:26" x14ac:dyDescent="0.4">
      <c r="G70">
        <v>66</v>
      </c>
      <c r="H70">
        <v>1635.85971300813</v>
      </c>
      <c r="I70">
        <v>0</v>
      </c>
      <c r="J70" t="b">
        <v>1</v>
      </c>
      <c r="K70">
        <v>66</v>
      </c>
      <c r="L70">
        <v>1536.11681348048</v>
      </c>
      <c r="M70">
        <v>0</v>
      </c>
      <c r="N70" t="b">
        <v>1</v>
      </c>
      <c r="O70">
        <v>66</v>
      </c>
      <c r="P70">
        <v>1418.73735708088</v>
      </c>
      <c r="Q70">
        <v>0</v>
      </c>
      <c r="R70" t="b">
        <v>1</v>
      </c>
      <c r="S70">
        <v>66</v>
      </c>
      <c r="T70">
        <v>1513.8779424269901</v>
      </c>
      <c r="U70">
        <v>0</v>
      </c>
      <c r="V70" t="b">
        <v>1</v>
      </c>
      <c r="W70">
        <v>66</v>
      </c>
      <c r="X70">
        <v>1502.8702144576901</v>
      </c>
      <c r="Y70">
        <v>0</v>
      </c>
      <c r="Z70" t="b">
        <v>1</v>
      </c>
    </row>
    <row r="71" spans="7:26" x14ac:dyDescent="0.4">
      <c r="G71">
        <v>67</v>
      </c>
      <c r="H71">
        <v>1635.85971300813</v>
      </c>
      <c r="I71">
        <v>0</v>
      </c>
      <c r="J71" t="b">
        <v>1</v>
      </c>
      <c r="K71">
        <v>67</v>
      </c>
      <c r="L71">
        <v>1536.11681348048</v>
      </c>
      <c r="M71">
        <v>0</v>
      </c>
      <c r="N71" t="b">
        <v>1</v>
      </c>
      <c r="O71">
        <v>67</v>
      </c>
      <c r="P71">
        <v>1418.73735708088</v>
      </c>
      <c r="Q71">
        <v>0</v>
      </c>
      <c r="R71" t="b">
        <v>1</v>
      </c>
      <c r="S71">
        <v>67</v>
      </c>
      <c r="T71">
        <v>1513.8779424269901</v>
      </c>
      <c r="U71">
        <v>0</v>
      </c>
      <c r="V71" t="b">
        <v>1</v>
      </c>
      <c r="W71">
        <v>67</v>
      </c>
      <c r="X71">
        <v>1502.8702144576901</v>
      </c>
      <c r="Y71">
        <v>0</v>
      </c>
      <c r="Z71" t="b">
        <v>1</v>
      </c>
    </row>
    <row r="72" spans="7:26" x14ac:dyDescent="0.4">
      <c r="G72">
        <v>68</v>
      </c>
      <c r="H72">
        <v>1635.85971300813</v>
      </c>
      <c r="I72">
        <v>0</v>
      </c>
      <c r="J72" t="b">
        <v>1</v>
      </c>
      <c r="K72">
        <v>68</v>
      </c>
      <c r="L72">
        <v>1536.11681348048</v>
      </c>
      <c r="M72">
        <v>0</v>
      </c>
      <c r="N72" t="b">
        <v>1</v>
      </c>
      <c r="O72">
        <v>68</v>
      </c>
      <c r="P72">
        <v>1418.73735708088</v>
      </c>
      <c r="Q72">
        <v>0</v>
      </c>
      <c r="R72" t="b">
        <v>1</v>
      </c>
      <c r="S72">
        <v>68</v>
      </c>
      <c r="T72">
        <v>1513.8779424269901</v>
      </c>
      <c r="U72">
        <v>0</v>
      </c>
      <c r="V72" t="b">
        <v>1</v>
      </c>
      <c r="W72">
        <v>68</v>
      </c>
      <c r="X72">
        <v>1502.8702144576901</v>
      </c>
      <c r="Y72">
        <v>0</v>
      </c>
      <c r="Z72" t="b">
        <v>1</v>
      </c>
    </row>
    <row r="73" spans="7:26" x14ac:dyDescent="0.4">
      <c r="G73">
        <v>69</v>
      </c>
      <c r="H73">
        <v>1635.85971300813</v>
      </c>
      <c r="I73">
        <v>0</v>
      </c>
      <c r="J73" t="b">
        <v>1</v>
      </c>
      <c r="K73">
        <v>69</v>
      </c>
      <c r="L73">
        <v>1536.11681348048</v>
      </c>
      <c r="M73">
        <v>0</v>
      </c>
      <c r="N73" t="b">
        <v>1</v>
      </c>
      <c r="O73">
        <v>69</v>
      </c>
      <c r="P73">
        <v>1418.73735708088</v>
      </c>
      <c r="Q73">
        <v>0</v>
      </c>
      <c r="R73" t="b">
        <v>1</v>
      </c>
      <c r="S73">
        <v>69</v>
      </c>
      <c r="T73">
        <v>1513.8779424269901</v>
      </c>
      <c r="U73">
        <v>0</v>
      </c>
      <c r="V73" t="b">
        <v>1</v>
      </c>
      <c r="W73">
        <v>69</v>
      </c>
      <c r="X73">
        <v>1502.8702144576901</v>
      </c>
      <c r="Y73">
        <v>0</v>
      </c>
      <c r="Z73" t="b">
        <v>1</v>
      </c>
    </row>
    <row r="74" spans="7:26" x14ac:dyDescent="0.4">
      <c r="G74">
        <v>70</v>
      </c>
      <c r="H74">
        <v>1635.85971300813</v>
      </c>
      <c r="I74">
        <v>0</v>
      </c>
      <c r="J74" t="b">
        <v>1</v>
      </c>
      <c r="K74">
        <v>70</v>
      </c>
      <c r="L74">
        <v>1536.11681348048</v>
      </c>
      <c r="M74">
        <v>0</v>
      </c>
      <c r="N74" t="b">
        <v>1</v>
      </c>
      <c r="O74">
        <v>70</v>
      </c>
      <c r="P74">
        <v>1418.73735708088</v>
      </c>
      <c r="Q74">
        <v>0</v>
      </c>
      <c r="R74" t="b">
        <v>1</v>
      </c>
      <c r="S74">
        <v>70</v>
      </c>
      <c r="T74">
        <v>1513.8779424269901</v>
      </c>
      <c r="U74">
        <v>0</v>
      </c>
      <c r="V74" t="b">
        <v>1</v>
      </c>
      <c r="W74">
        <v>70</v>
      </c>
      <c r="X74">
        <v>1502.8702144576901</v>
      </c>
      <c r="Y74">
        <v>0</v>
      </c>
      <c r="Z74" t="b">
        <v>1</v>
      </c>
    </row>
    <row r="75" spans="7:26" x14ac:dyDescent="0.4">
      <c r="G75">
        <v>71</v>
      </c>
      <c r="H75">
        <v>1635.85971300813</v>
      </c>
      <c r="I75">
        <v>0</v>
      </c>
      <c r="J75" t="b">
        <v>1</v>
      </c>
      <c r="K75">
        <v>71</v>
      </c>
      <c r="L75">
        <v>1536.11681348048</v>
      </c>
      <c r="M75">
        <v>0</v>
      </c>
      <c r="N75" t="b">
        <v>1</v>
      </c>
      <c r="O75">
        <v>71</v>
      </c>
      <c r="P75">
        <v>1418.73735708088</v>
      </c>
      <c r="Q75">
        <v>0</v>
      </c>
      <c r="R75" t="b">
        <v>1</v>
      </c>
      <c r="S75">
        <v>71</v>
      </c>
      <c r="T75">
        <v>1513.8779424269901</v>
      </c>
      <c r="U75">
        <v>0</v>
      </c>
      <c r="V75" t="b">
        <v>1</v>
      </c>
      <c r="W75">
        <v>71</v>
      </c>
      <c r="X75">
        <v>1502.8702144576901</v>
      </c>
      <c r="Y75">
        <v>0</v>
      </c>
      <c r="Z75" t="b">
        <v>1</v>
      </c>
    </row>
    <row r="76" spans="7:26" x14ac:dyDescent="0.4">
      <c r="G76">
        <v>72</v>
      </c>
      <c r="H76">
        <v>1635.85971300813</v>
      </c>
      <c r="I76">
        <v>0</v>
      </c>
      <c r="J76" t="b">
        <v>1</v>
      </c>
      <c r="K76">
        <v>72</v>
      </c>
      <c r="L76">
        <v>1536.11681348048</v>
      </c>
      <c r="M76">
        <v>0</v>
      </c>
      <c r="N76" t="b">
        <v>1</v>
      </c>
      <c r="O76">
        <v>72</v>
      </c>
      <c r="P76">
        <v>1418.73735708088</v>
      </c>
      <c r="Q76">
        <v>0</v>
      </c>
      <c r="R76" t="b">
        <v>1</v>
      </c>
      <c r="S76">
        <v>72</v>
      </c>
      <c r="T76">
        <v>1513.8779424269901</v>
      </c>
      <c r="U76">
        <v>0</v>
      </c>
      <c r="V76" t="b">
        <v>1</v>
      </c>
      <c r="W76">
        <v>72</v>
      </c>
      <c r="X76">
        <v>1502.8702144576901</v>
      </c>
      <c r="Y76">
        <v>0</v>
      </c>
      <c r="Z76" t="b">
        <v>1</v>
      </c>
    </row>
    <row r="77" spans="7:26" x14ac:dyDescent="0.4">
      <c r="G77">
        <v>73</v>
      </c>
      <c r="H77">
        <v>1635.85971300813</v>
      </c>
      <c r="I77">
        <v>0</v>
      </c>
      <c r="J77" t="b">
        <v>1</v>
      </c>
      <c r="K77">
        <v>73</v>
      </c>
      <c r="L77">
        <v>1536.11681348048</v>
      </c>
      <c r="M77">
        <v>0</v>
      </c>
      <c r="N77" t="b">
        <v>1</v>
      </c>
      <c r="O77">
        <v>73</v>
      </c>
      <c r="P77">
        <v>1418.73735708088</v>
      </c>
      <c r="Q77">
        <v>0</v>
      </c>
      <c r="R77" t="b">
        <v>1</v>
      </c>
      <c r="S77">
        <v>73</v>
      </c>
      <c r="T77">
        <v>1513.8779424269901</v>
      </c>
      <c r="U77">
        <v>0</v>
      </c>
      <c r="V77" t="b">
        <v>1</v>
      </c>
      <c r="W77">
        <v>73</v>
      </c>
      <c r="X77">
        <v>1502.8702144576901</v>
      </c>
      <c r="Y77">
        <v>0</v>
      </c>
      <c r="Z77" t="b">
        <v>1</v>
      </c>
    </row>
    <row r="78" spans="7:26" x14ac:dyDescent="0.4">
      <c r="G78">
        <v>74</v>
      </c>
      <c r="H78">
        <v>1635.85971300813</v>
      </c>
      <c r="I78">
        <v>0</v>
      </c>
      <c r="J78" t="b">
        <v>1</v>
      </c>
      <c r="K78">
        <v>74</v>
      </c>
      <c r="L78">
        <v>1536.11681348048</v>
      </c>
      <c r="M78">
        <v>0</v>
      </c>
      <c r="N78" t="b">
        <v>1</v>
      </c>
      <c r="O78">
        <v>74</v>
      </c>
      <c r="P78">
        <v>1418.73735708088</v>
      </c>
      <c r="Q78">
        <v>0</v>
      </c>
      <c r="R78" t="b">
        <v>1</v>
      </c>
      <c r="S78">
        <v>74</v>
      </c>
      <c r="T78">
        <v>1513.8779424269901</v>
      </c>
      <c r="U78">
        <v>0</v>
      </c>
      <c r="V78" t="b">
        <v>1</v>
      </c>
      <c r="W78">
        <v>74</v>
      </c>
      <c r="X78">
        <v>1502.8702144576901</v>
      </c>
      <c r="Y78">
        <v>0</v>
      </c>
      <c r="Z78" t="b">
        <v>1</v>
      </c>
    </row>
    <row r="79" spans="7:26" x14ac:dyDescent="0.4">
      <c r="G79">
        <v>75</v>
      </c>
      <c r="H79">
        <v>1635.85971300813</v>
      </c>
      <c r="I79">
        <v>0</v>
      </c>
      <c r="J79" t="b">
        <v>1</v>
      </c>
      <c r="K79">
        <v>75</v>
      </c>
      <c r="L79">
        <v>1536.11681348048</v>
      </c>
      <c r="M79">
        <v>0</v>
      </c>
      <c r="N79" t="b">
        <v>1</v>
      </c>
      <c r="O79">
        <v>75</v>
      </c>
      <c r="P79">
        <v>1418.73735708088</v>
      </c>
      <c r="Q79">
        <v>0</v>
      </c>
      <c r="R79" t="b">
        <v>1</v>
      </c>
      <c r="S79">
        <v>75</v>
      </c>
      <c r="T79">
        <v>1513.8779424269901</v>
      </c>
      <c r="U79">
        <v>0</v>
      </c>
      <c r="V79" t="b">
        <v>1</v>
      </c>
      <c r="W79">
        <v>75</v>
      </c>
      <c r="X79">
        <v>1502.8702144576901</v>
      </c>
      <c r="Y79">
        <v>0</v>
      </c>
      <c r="Z79" t="b">
        <v>1</v>
      </c>
    </row>
    <row r="80" spans="7:26" x14ac:dyDescent="0.4">
      <c r="G80">
        <v>76</v>
      </c>
      <c r="H80">
        <v>1635.85971300813</v>
      </c>
      <c r="I80">
        <v>0</v>
      </c>
      <c r="J80" t="b">
        <v>1</v>
      </c>
      <c r="K80">
        <v>76</v>
      </c>
      <c r="L80">
        <v>1536.11681348048</v>
      </c>
      <c r="M80">
        <v>0</v>
      </c>
      <c r="N80" t="b">
        <v>1</v>
      </c>
      <c r="O80">
        <v>76</v>
      </c>
      <c r="P80">
        <v>1418.73735708088</v>
      </c>
      <c r="Q80">
        <v>0</v>
      </c>
      <c r="R80" t="b">
        <v>1</v>
      </c>
      <c r="S80">
        <v>76</v>
      </c>
      <c r="T80">
        <v>1513.8779424269901</v>
      </c>
      <c r="U80">
        <v>0</v>
      </c>
      <c r="V80" t="b">
        <v>1</v>
      </c>
      <c r="W80">
        <v>76</v>
      </c>
      <c r="X80">
        <v>1502.8702144576901</v>
      </c>
      <c r="Y80">
        <v>0</v>
      </c>
      <c r="Z80" t="b">
        <v>1</v>
      </c>
    </row>
    <row r="81" spans="7:26" x14ac:dyDescent="0.4">
      <c r="G81">
        <v>77</v>
      </c>
      <c r="H81">
        <v>1635.85971300813</v>
      </c>
      <c r="I81">
        <v>0</v>
      </c>
      <c r="J81" t="b">
        <v>1</v>
      </c>
      <c r="K81">
        <v>77</v>
      </c>
      <c r="L81">
        <v>1536.11681348048</v>
      </c>
      <c r="M81">
        <v>0</v>
      </c>
      <c r="N81" t="b">
        <v>1</v>
      </c>
      <c r="O81">
        <v>77</v>
      </c>
      <c r="P81">
        <v>1418.73735708088</v>
      </c>
      <c r="Q81">
        <v>0</v>
      </c>
      <c r="R81" t="b">
        <v>1</v>
      </c>
      <c r="S81">
        <v>77</v>
      </c>
      <c r="T81">
        <v>1513.8779424269901</v>
      </c>
      <c r="U81">
        <v>0</v>
      </c>
      <c r="V81" t="b">
        <v>1</v>
      </c>
      <c r="W81">
        <v>77</v>
      </c>
      <c r="X81">
        <v>1502.8702144576901</v>
      </c>
      <c r="Y81">
        <v>0</v>
      </c>
      <c r="Z81" t="b">
        <v>1</v>
      </c>
    </row>
    <row r="82" spans="7:26" x14ac:dyDescent="0.4">
      <c r="G82">
        <v>78</v>
      </c>
      <c r="H82">
        <v>1635.85971300813</v>
      </c>
      <c r="I82">
        <v>0</v>
      </c>
      <c r="J82" t="b">
        <v>1</v>
      </c>
      <c r="K82">
        <v>78</v>
      </c>
      <c r="L82">
        <v>1536.11681348048</v>
      </c>
      <c r="M82">
        <v>0</v>
      </c>
      <c r="N82" t="b">
        <v>1</v>
      </c>
      <c r="O82">
        <v>78</v>
      </c>
      <c r="P82">
        <v>1418.73735708088</v>
      </c>
      <c r="Q82">
        <v>0</v>
      </c>
      <c r="R82" t="b">
        <v>1</v>
      </c>
      <c r="S82">
        <v>78</v>
      </c>
      <c r="T82">
        <v>1513.8779424269901</v>
      </c>
      <c r="U82">
        <v>0</v>
      </c>
      <c r="V82" t="b">
        <v>1</v>
      </c>
      <c r="W82">
        <v>78</v>
      </c>
      <c r="X82">
        <v>1502.8702144576901</v>
      </c>
      <c r="Y82">
        <v>0</v>
      </c>
      <c r="Z82" t="b">
        <v>1</v>
      </c>
    </row>
    <row r="83" spans="7:26" x14ac:dyDescent="0.4">
      <c r="G83">
        <v>79</v>
      </c>
      <c r="H83">
        <v>1635.85971300813</v>
      </c>
      <c r="I83">
        <v>0</v>
      </c>
      <c r="J83" t="b">
        <v>1</v>
      </c>
      <c r="K83">
        <v>79</v>
      </c>
      <c r="L83">
        <v>1536.11681348048</v>
      </c>
      <c r="M83">
        <v>0</v>
      </c>
      <c r="N83" t="b">
        <v>1</v>
      </c>
      <c r="O83">
        <v>79</v>
      </c>
      <c r="P83">
        <v>1418.73735708088</v>
      </c>
      <c r="Q83">
        <v>0</v>
      </c>
      <c r="R83" t="b">
        <v>1</v>
      </c>
      <c r="S83">
        <v>79</v>
      </c>
      <c r="T83">
        <v>1513.8779424269901</v>
      </c>
      <c r="U83">
        <v>0</v>
      </c>
      <c r="V83" t="b">
        <v>1</v>
      </c>
      <c r="W83">
        <v>79</v>
      </c>
      <c r="X83">
        <v>1502.8702144576901</v>
      </c>
      <c r="Y83">
        <v>0</v>
      </c>
      <c r="Z83" t="b">
        <v>1</v>
      </c>
    </row>
    <row r="84" spans="7:26" x14ac:dyDescent="0.4">
      <c r="G84">
        <v>80</v>
      </c>
      <c r="H84">
        <v>2015.5419325361399</v>
      </c>
      <c r="I84">
        <v>0</v>
      </c>
      <c r="J84" t="b">
        <v>1</v>
      </c>
      <c r="K84">
        <v>80</v>
      </c>
      <c r="L84">
        <v>1873.96968166748</v>
      </c>
      <c r="M84">
        <v>0</v>
      </c>
      <c r="N84" t="b">
        <v>1</v>
      </c>
      <c r="O84">
        <v>80</v>
      </c>
      <c r="P84">
        <v>1751.4682007087399</v>
      </c>
      <c r="Q84">
        <v>0</v>
      </c>
      <c r="R84" t="b">
        <v>1</v>
      </c>
      <c r="S84">
        <v>80</v>
      </c>
      <c r="T84">
        <v>1897.99785491139</v>
      </c>
      <c r="U84">
        <v>0</v>
      </c>
      <c r="V84" t="b">
        <v>1</v>
      </c>
      <c r="W84">
        <v>80</v>
      </c>
      <c r="X84">
        <v>1869.3691057753399</v>
      </c>
      <c r="Y84">
        <v>0</v>
      </c>
      <c r="Z84" t="b">
        <v>1</v>
      </c>
    </row>
    <row r="85" spans="7:26" x14ac:dyDescent="0.4">
      <c r="G85">
        <v>81</v>
      </c>
      <c r="H85">
        <v>2015.5419325361399</v>
      </c>
      <c r="I85">
        <v>0</v>
      </c>
      <c r="J85" t="b">
        <v>1</v>
      </c>
      <c r="K85">
        <v>81</v>
      </c>
      <c r="L85">
        <v>1873.96968166748</v>
      </c>
      <c r="M85">
        <v>0</v>
      </c>
      <c r="N85" t="b">
        <v>1</v>
      </c>
      <c r="O85">
        <v>81</v>
      </c>
      <c r="P85">
        <v>1751.4682007087399</v>
      </c>
      <c r="Q85">
        <v>0</v>
      </c>
      <c r="R85" t="b">
        <v>1</v>
      </c>
      <c r="S85">
        <v>81</v>
      </c>
      <c r="T85">
        <v>1897.99785491139</v>
      </c>
      <c r="U85">
        <v>0</v>
      </c>
      <c r="V85" t="b">
        <v>1</v>
      </c>
      <c r="W85">
        <v>81</v>
      </c>
      <c r="X85">
        <v>1869.3691057753399</v>
      </c>
      <c r="Y85">
        <v>0</v>
      </c>
      <c r="Z85" t="b">
        <v>1</v>
      </c>
    </row>
    <row r="86" spans="7:26" x14ac:dyDescent="0.4">
      <c r="G86">
        <v>82</v>
      </c>
      <c r="H86">
        <v>2015.5419325361399</v>
      </c>
      <c r="I86">
        <v>0</v>
      </c>
      <c r="J86" t="b">
        <v>1</v>
      </c>
      <c r="K86">
        <v>82</v>
      </c>
      <c r="L86">
        <v>1873.96968166748</v>
      </c>
      <c r="M86">
        <v>0</v>
      </c>
      <c r="N86" t="b">
        <v>1</v>
      </c>
      <c r="O86">
        <v>82</v>
      </c>
      <c r="P86">
        <v>1751.4682007087399</v>
      </c>
      <c r="Q86">
        <v>0</v>
      </c>
      <c r="R86" t="b">
        <v>1</v>
      </c>
      <c r="S86">
        <v>82</v>
      </c>
      <c r="T86">
        <v>1897.99785491139</v>
      </c>
      <c r="U86">
        <v>0</v>
      </c>
      <c r="V86" t="b">
        <v>1</v>
      </c>
      <c r="W86">
        <v>82</v>
      </c>
      <c r="X86">
        <v>1869.3691057753399</v>
      </c>
      <c r="Y86">
        <v>0</v>
      </c>
      <c r="Z86" t="b">
        <v>1</v>
      </c>
    </row>
    <row r="87" spans="7:26" x14ac:dyDescent="0.4">
      <c r="G87">
        <v>83</v>
      </c>
      <c r="H87">
        <v>2015.5419325361399</v>
      </c>
      <c r="I87">
        <v>0</v>
      </c>
      <c r="J87" t="b">
        <v>1</v>
      </c>
      <c r="K87">
        <v>83</v>
      </c>
      <c r="L87">
        <v>1873.96968166748</v>
      </c>
      <c r="M87">
        <v>0</v>
      </c>
      <c r="N87" t="b">
        <v>1</v>
      </c>
      <c r="O87">
        <v>83</v>
      </c>
      <c r="P87">
        <v>1751.4682007087399</v>
      </c>
      <c r="Q87">
        <v>0</v>
      </c>
      <c r="R87" t="b">
        <v>1</v>
      </c>
      <c r="S87">
        <v>83</v>
      </c>
      <c r="T87">
        <v>1897.99785491139</v>
      </c>
      <c r="U87">
        <v>0</v>
      </c>
      <c r="V87" t="b">
        <v>1</v>
      </c>
      <c r="W87">
        <v>83</v>
      </c>
      <c r="X87">
        <v>1869.3691057753399</v>
      </c>
      <c r="Y87">
        <v>0</v>
      </c>
      <c r="Z87" t="b">
        <v>1</v>
      </c>
    </row>
    <row r="88" spans="7:26" x14ac:dyDescent="0.4">
      <c r="G88">
        <v>84</v>
      </c>
      <c r="H88">
        <v>2015.5419325361399</v>
      </c>
      <c r="I88">
        <v>0</v>
      </c>
      <c r="J88" t="b">
        <v>1</v>
      </c>
      <c r="K88">
        <v>84</v>
      </c>
      <c r="L88">
        <v>1873.96968166748</v>
      </c>
      <c r="M88">
        <v>0</v>
      </c>
      <c r="N88" t="b">
        <v>1</v>
      </c>
      <c r="O88">
        <v>84</v>
      </c>
      <c r="P88">
        <v>1751.4682007087399</v>
      </c>
      <c r="Q88">
        <v>0</v>
      </c>
      <c r="R88" t="b">
        <v>1</v>
      </c>
      <c r="S88">
        <v>84</v>
      </c>
      <c r="T88">
        <v>1897.99785491139</v>
      </c>
      <c r="U88">
        <v>0</v>
      </c>
      <c r="V88" t="b">
        <v>1</v>
      </c>
      <c r="W88">
        <v>84</v>
      </c>
      <c r="X88">
        <v>1869.3691057753399</v>
      </c>
      <c r="Y88">
        <v>0</v>
      </c>
      <c r="Z88" t="b">
        <v>1</v>
      </c>
    </row>
    <row r="89" spans="7:26" x14ac:dyDescent="0.4">
      <c r="G89">
        <v>85</v>
      </c>
      <c r="H89">
        <v>2015.5419325361399</v>
      </c>
      <c r="I89">
        <v>0</v>
      </c>
      <c r="J89" t="b">
        <v>1</v>
      </c>
      <c r="K89">
        <v>85</v>
      </c>
      <c r="L89">
        <v>1873.96968166748</v>
      </c>
      <c r="M89">
        <v>0</v>
      </c>
      <c r="N89" t="b">
        <v>1</v>
      </c>
      <c r="O89">
        <v>85</v>
      </c>
      <c r="P89">
        <v>1751.4682007087399</v>
      </c>
      <c r="Q89">
        <v>0</v>
      </c>
      <c r="R89" t="b">
        <v>1</v>
      </c>
      <c r="S89">
        <v>85</v>
      </c>
      <c r="T89">
        <v>1897.99785491139</v>
      </c>
      <c r="U89">
        <v>0</v>
      </c>
      <c r="V89" t="b">
        <v>1</v>
      </c>
      <c r="W89">
        <v>85</v>
      </c>
      <c r="X89">
        <v>1869.3691057753399</v>
      </c>
      <c r="Y89">
        <v>0</v>
      </c>
      <c r="Z89" t="b">
        <v>1</v>
      </c>
    </row>
    <row r="90" spans="7:26" x14ac:dyDescent="0.4">
      <c r="G90">
        <v>86</v>
      </c>
      <c r="H90">
        <v>2015.5419325361399</v>
      </c>
      <c r="I90">
        <v>0</v>
      </c>
      <c r="J90" t="b">
        <v>1</v>
      </c>
      <c r="K90">
        <v>86</v>
      </c>
      <c r="L90">
        <v>1873.96968166748</v>
      </c>
      <c r="M90">
        <v>0</v>
      </c>
      <c r="N90" t="b">
        <v>1</v>
      </c>
      <c r="O90">
        <v>86</v>
      </c>
      <c r="P90">
        <v>1751.4682007087399</v>
      </c>
      <c r="Q90">
        <v>0</v>
      </c>
      <c r="R90" t="b">
        <v>1</v>
      </c>
      <c r="S90">
        <v>86</v>
      </c>
      <c r="T90">
        <v>1897.99785491139</v>
      </c>
      <c r="U90">
        <v>0</v>
      </c>
      <c r="V90" t="b">
        <v>1</v>
      </c>
      <c r="W90">
        <v>86</v>
      </c>
      <c r="X90">
        <v>1869.3691057753399</v>
      </c>
      <c r="Y90">
        <v>0</v>
      </c>
      <c r="Z90" t="b">
        <v>1</v>
      </c>
    </row>
    <row r="91" spans="7:26" x14ac:dyDescent="0.4">
      <c r="G91">
        <v>87</v>
      </c>
      <c r="H91">
        <v>2015.5419325361399</v>
      </c>
      <c r="I91">
        <v>0</v>
      </c>
      <c r="J91" t="b">
        <v>1</v>
      </c>
      <c r="K91">
        <v>87</v>
      </c>
      <c r="L91">
        <v>1873.96968166748</v>
      </c>
      <c r="M91">
        <v>0</v>
      </c>
      <c r="N91" t="b">
        <v>1</v>
      </c>
      <c r="O91">
        <v>87</v>
      </c>
      <c r="P91">
        <v>1751.4682007087399</v>
      </c>
      <c r="Q91">
        <v>0</v>
      </c>
      <c r="R91" t="b">
        <v>1</v>
      </c>
      <c r="S91">
        <v>87</v>
      </c>
      <c r="T91">
        <v>1897.99785491139</v>
      </c>
      <c r="U91">
        <v>0</v>
      </c>
      <c r="V91" t="b">
        <v>1</v>
      </c>
      <c r="W91">
        <v>87</v>
      </c>
      <c r="X91">
        <v>1869.3691057753399</v>
      </c>
      <c r="Y91">
        <v>0</v>
      </c>
      <c r="Z91" t="b">
        <v>1</v>
      </c>
    </row>
    <row r="92" spans="7:26" x14ac:dyDescent="0.4">
      <c r="G92">
        <v>88</v>
      </c>
      <c r="H92">
        <v>2015.5419325361399</v>
      </c>
      <c r="I92">
        <v>0</v>
      </c>
      <c r="J92" t="b">
        <v>1</v>
      </c>
      <c r="K92">
        <v>88</v>
      </c>
      <c r="L92">
        <v>1873.96968166748</v>
      </c>
      <c r="M92">
        <v>0</v>
      </c>
      <c r="N92" t="b">
        <v>1</v>
      </c>
      <c r="O92">
        <v>88</v>
      </c>
      <c r="P92">
        <v>1751.4682007087399</v>
      </c>
      <c r="Q92">
        <v>0</v>
      </c>
      <c r="R92" t="b">
        <v>1</v>
      </c>
      <c r="S92">
        <v>88</v>
      </c>
      <c r="T92">
        <v>1897.99785491139</v>
      </c>
      <c r="U92">
        <v>0</v>
      </c>
      <c r="V92" t="b">
        <v>1</v>
      </c>
      <c r="W92">
        <v>88</v>
      </c>
      <c r="X92">
        <v>1869.3691057753399</v>
      </c>
      <c r="Y92">
        <v>0</v>
      </c>
      <c r="Z92" t="b">
        <v>1</v>
      </c>
    </row>
    <row r="93" spans="7:26" x14ac:dyDescent="0.4">
      <c r="G93">
        <v>89</v>
      </c>
      <c r="H93">
        <v>2015.5419325361399</v>
      </c>
      <c r="I93">
        <v>0</v>
      </c>
      <c r="J93" t="b">
        <v>1</v>
      </c>
      <c r="K93">
        <v>89</v>
      </c>
      <c r="L93">
        <v>1873.96968166748</v>
      </c>
      <c r="M93">
        <v>0</v>
      </c>
      <c r="N93" t="b">
        <v>1</v>
      </c>
      <c r="O93">
        <v>89</v>
      </c>
      <c r="P93">
        <v>1751.4682007087399</v>
      </c>
      <c r="Q93">
        <v>0</v>
      </c>
      <c r="R93" t="b">
        <v>1</v>
      </c>
      <c r="S93">
        <v>89</v>
      </c>
      <c r="T93">
        <v>1897.99785491139</v>
      </c>
      <c r="U93">
        <v>0</v>
      </c>
      <c r="V93" t="b">
        <v>1</v>
      </c>
      <c r="W93">
        <v>89</v>
      </c>
      <c r="X93">
        <v>1869.3691057753399</v>
      </c>
      <c r="Y93">
        <v>0</v>
      </c>
      <c r="Z93" t="b">
        <v>1</v>
      </c>
    </row>
    <row r="94" spans="7:26" x14ac:dyDescent="0.4">
      <c r="G94">
        <v>90</v>
      </c>
      <c r="H94">
        <v>2015.5419325361399</v>
      </c>
      <c r="I94">
        <v>0</v>
      </c>
      <c r="J94" t="b">
        <v>1</v>
      </c>
      <c r="K94">
        <v>90</v>
      </c>
      <c r="L94">
        <v>1873.96968166748</v>
      </c>
      <c r="M94">
        <v>0</v>
      </c>
      <c r="N94" t="b">
        <v>1</v>
      </c>
      <c r="O94">
        <v>90</v>
      </c>
      <c r="P94">
        <v>1751.4682007087399</v>
      </c>
      <c r="Q94">
        <v>0</v>
      </c>
      <c r="R94" t="b">
        <v>1</v>
      </c>
      <c r="S94">
        <v>90</v>
      </c>
      <c r="T94">
        <v>1897.99785491139</v>
      </c>
      <c r="U94">
        <v>0</v>
      </c>
      <c r="V94" t="b">
        <v>1</v>
      </c>
      <c r="W94">
        <v>90</v>
      </c>
      <c r="X94">
        <v>1869.3691057753399</v>
      </c>
      <c r="Y94">
        <v>0</v>
      </c>
      <c r="Z94" t="b">
        <v>1</v>
      </c>
    </row>
    <row r="95" spans="7:26" x14ac:dyDescent="0.4">
      <c r="G95">
        <v>91</v>
      </c>
      <c r="H95">
        <v>2015.5419325361399</v>
      </c>
      <c r="I95">
        <v>0</v>
      </c>
      <c r="J95" t="b">
        <v>1</v>
      </c>
      <c r="K95">
        <v>91</v>
      </c>
      <c r="L95">
        <v>1873.96968166748</v>
      </c>
      <c r="M95">
        <v>0</v>
      </c>
      <c r="N95" t="b">
        <v>1</v>
      </c>
      <c r="O95">
        <v>91</v>
      </c>
      <c r="P95">
        <v>1751.4682007087399</v>
      </c>
      <c r="Q95">
        <v>0</v>
      </c>
      <c r="R95" t="b">
        <v>1</v>
      </c>
      <c r="S95">
        <v>91</v>
      </c>
      <c r="T95">
        <v>1897.99785491139</v>
      </c>
      <c r="U95">
        <v>0</v>
      </c>
      <c r="V95" t="b">
        <v>1</v>
      </c>
      <c r="W95">
        <v>91</v>
      </c>
      <c r="X95">
        <v>1869.3691057753399</v>
      </c>
      <c r="Y95">
        <v>0</v>
      </c>
      <c r="Z95" t="b">
        <v>1</v>
      </c>
    </row>
    <row r="96" spans="7:26" x14ac:dyDescent="0.4">
      <c r="G96">
        <v>92</v>
      </c>
      <c r="H96">
        <v>2015.5419325361399</v>
      </c>
      <c r="I96">
        <v>0</v>
      </c>
      <c r="J96" t="b">
        <v>1</v>
      </c>
      <c r="K96">
        <v>92</v>
      </c>
      <c r="L96">
        <v>1873.96968166748</v>
      </c>
      <c r="M96">
        <v>0</v>
      </c>
      <c r="N96" t="b">
        <v>1</v>
      </c>
      <c r="O96">
        <v>92</v>
      </c>
      <c r="P96">
        <v>1751.4682007087399</v>
      </c>
      <c r="Q96">
        <v>0</v>
      </c>
      <c r="R96" t="b">
        <v>1</v>
      </c>
      <c r="S96">
        <v>92</v>
      </c>
      <c r="T96">
        <v>1897.99785491139</v>
      </c>
      <c r="U96">
        <v>0</v>
      </c>
      <c r="V96" t="b">
        <v>1</v>
      </c>
      <c r="W96">
        <v>92</v>
      </c>
      <c r="X96">
        <v>1869.3691057753399</v>
      </c>
      <c r="Y96">
        <v>0</v>
      </c>
      <c r="Z96" t="b">
        <v>1</v>
      </c>
    </row>
    <row r="97" spans="7:26" x14ac:dyDescent="0.4">
      <c r="G97">
        <v>93</v>
      </c>
      <c r="H97">
        <v>2015.5419325361399</v>
      </c>
      <c r="I97">
        <v>0</v>
      </c>
      <c r="J97" t="b">
        <v>1</v>
      </c>
      <c r="K97">
        <v>93</v>
      </c>
      <c r="L97">
        <v>1873.96968166748</v>
      </c>
      <c r="M97">
        <v>0</v>
      </c>
      <c r="N97" t="b">
        <v>1</v>
      </c>
      <c r="O97">
        <v>93</v>
      </c>
      <c r="P97">
        <v>1751.4682007087399</v>
      </c>
      <c r="Q97">
        <v>0</v>
      </c>
      <c r="R97" t="b">
        <v>1</v>
      </c>
      <c r="S97">
        <v>93</v>
      </c>
      <c r="T97">
        <v>1897.99785491139</v>
      </c>
      <c r="U97">
        <v>0</v>
      </c>
      <c r="V97" t="b">
        <v>1</v>
      </c>
      <c r="W97">
        <v>93</v>
      </c>
      <c r="X97">
        <v>1869.3691057753399</v>
      </c>
      <c r="Y97">
        <v>0</v>
      </c>
      <c r="Z97" t="b">
        <v>1</v>
      </c>
    </row>
    <row r="98" spans="7:26" x14ac:dyDescent="0.4">
      <c r="G98">
        <v>94</v>
      </c>
      <c r="H98">
        <v>2015.5419325361399</v>
      </c>
      <c r="I98">
        <v>0</v>
      </c>
      <c r="J98" t="b">
        <v>1</v>
      </c>
      <c r="K98">
        <v>94</v>
      </c>
      <c r="L98">
        <v>1873.96968166748</v>
      </c>
      <c r="M98">
        <v>0</v>
      </c>
      <c r="N98" t="b">
        <v>1</v>
      </c>
      <c r="O98">
        <v>94</v>
      </c>
      <c r="P98">
        <v>1751.4682007087399</v>
      </c>
      <c r="Q98">
        <v>0</v>
      </c>
      <c r="R98" t="b">
        <v>1</v>
      </c>
      <c r="S98">
        <v>94</v>
      </c>
      <c r="T98">
        <v>1897.99785491139</v>
      </c>
      <c r="U98">
        <v>0</v>
      </c>
      <c r="V98" t="b">
        <v>1</v>
      </c>
      <c r="W98">
        <v>94</v>
      </c>
      <c r="X98">
        <v>1869.3691057753399</v>
      </c>
      <c r="Y98">
        <v>0</v>
      </c>
      <c r="Z98" t="b">
        <v>1</v>
      </c>
    </row>
    <row r="99" spans="7:26" x14ac:dyDescent="0.4">
      <c r="G99">
        <v>95</v>
      </c>
      <c r="H99">
        <v>2015.5419325361399</v>
      </c>
      <c r="I99">
        <v>0</v>
      </c>
      <c r="J99" t="b">
        <v>1</v>
      </c>
      <c r="K99">
        <v>95</v>
      </c>
      <c r="L99">
        <v>1873.96968166748</v>
      </c>
      <c r="M99">
        <v>0</v>
      </c>
      <c r="N99" t="b">
        <v>1</v>
      </c>
      <c r="O99">
        <v>95</v>
      </c>
      <c r="P99">
        <v>1751.4682007087399</v>
      </c>
      <c r="Q99">
        <v>0</v>
      </c>
      <c r="R99" t="b">
        <v>1</v>
      </c>
      <c r="S99">
        <v>95</v>
      </c>
      <c r="T99">
        <v>1897.99785491139</v>
      </c>
      <c r="U99">
        <v>0</v>
      </c>
      <c r="V99" t="b">
        <v>1</v>
      </c>
      <c r="W99">
        <v>95</v>
      </c>
      <c r="X99">
        <v>1869.3691057753399</v>
      </c>
      <c r="Y99">
        <v>0</v>
      </c>
      <c r="Z99" t="b">
        <v>1</v>
      </c>
    </row>
    <row r="100" spans="7:26" x14ac:dyDescent="0.4">
      <c r="G100">
        <v>96</v>
      </c>
      <c r="H100">
        <v>2446.4091083660401</v>
      </c>
      <c r="I100">
        <v>0</v>
      </c>
      <c r="J100" t="b">
        <v>1</v>
      </c>
      <c r="K100">
        <v>96</v>
      </c>
      <c r="L100">
        <v>2269.0708844391802</v>
      </c>
      <c r="M100">
        <v>0</v>
      </c>
      <c r="N100" t="b">
        <v>1</v>
      </c>
      <c r="O100">
        <v>96</v>
      </c>
      <c r="P100">
        <v>2097.8912038942399</v>
      </c>
      <c r="Q100">
        <v>0</v>
      </c>
      <c r="R100" t="b">
        <v>1</v>
      </c>
      <c r="S100">
        <v>96</v>
      </c>
      <c r="T100">
        <v>2245.6647614110602</v>
      </c>
      <c r="U100">
        <v>0</v>
      </c>
      <c r="V100" t="b">
        <v>1</v>
      </c>
      <c r="W100">
        <v>96</v>
      </c>
      <c r="X100">
        <v>2267.67596231276</v>
      </c>
      <c r="Y100">
        <v>0</v>
      </c>
      <c r="Z100" t="b">
        <v>1</v>
      </c>
    </row>
    <row r="101" spans="7:26" x14ac:dyDescent="0.4">
      <c r="G101">
        <v>97</v>
      </c>
      <c r="H101">
        <v>2446.4091083660401</v>
      </c>
      <c r="I101">
        <v>0</v>
      </c>
      <c r="J101" t="b">
        <v>1</v>
      </c>
      <c r="K101">
        <v>97</v>
      </c>
      <c r="L101">
        <v>2269.0708844391802</v>
      </c>
      <c r="M101">
        <v>0</v>
      </c>
      <c r="N101" t="b">
        <v>1</v>
      </c>
      <c r="O101">
        <v>97</v>
      </c>
      <c r="P101">
        <v>2097.8912038942399</v>
      </c>
      <c r="Q101">
        <v>0</v>
      </c>
      <c r="R101" t="b">
        <v>1</v>
      </c>
      <c r="S101">
        <v>97</v>
      </c>
      <c r="T101">
        <v>2245.6647614110602</v>
      </c>
      <c r="U101">
        <v>0</v>
      </c>
      <c r="V101" t="b">
        <v>1</v>
      </c>
      <c r="W101">
        <v>97</v>
      </c>
      <c r="X101">
        <v>2267.67596231276</v>
      </c>
      <c r="Y101">
        <v>0</v>
      </c>
      <c r="Z101" t="b">
        <v>1</v>
      </c>
    </row>
    <row r="102" spans="7:26" x14ac:dyDescent="0.4">
      <c r="G102">
        <v>98</v>
      </c>
      <c r="H102">
        <v>2446.4091083660401</v>
      </c>
      <c r="I102">
        <v>0</v>
      </c>
      <c r="J102" t="b">
        <v>1</v>
      </c>
      <c r="K102">
        <v>98</v>
      </c>
      <c r="L102">
        <v>2269.0708844391802</v>
      </c>
      <c r="M102">
        <v>0</v>
      </c>
      <c r="N102" t="b">
        <v>1</v>
      </c>
      <c r="O102">
        <v>98</v>
      </c>
      <c r="P102">
        <v>2097.8912038942399</v>
      </c>
      <c r="Q102">
        <v>0</v>
      </c>
      <c r="R102" t="b">
        <v>1</v>
      </c>
      <c r="S102">
        <v>98</v>
      </c>
      <c r="T102">
        <v>2245.6647614110602</v>
      </c>
      <c r="U102">
        <v>0</v>
      </c>
      <c r="V102" t="b">
        <v>1</v>
      </c>
      <c r="W102">
        <v>98</v>
      </c>
      <c r="X102">
        <v>2267.67596231276</v>
      </c>
      <c r="Y102">
        <v>0</v>
      </c>
      <c r="Z102" t="b">
        <v>1</v>
      </c>
    </row>
    <row r="103" spans="7:26" x14ac:dyDescent="0.4">
      <c r="G103">
        <v>99</v>
      </c>
      <c r="H103">
        <v>2446.4091083660401</v>
      </c>
      <c r="I103">
        <v>0</v>
      </c>
      <c r="J103" t="b">
        <v>1</v>
      </c>
      <c r="K103">
        <v>99</v>
      </c>
      <c r="L103">
        <v>2269.0708844391802</v>
      </c>
      <c r="M103">
        <v>0</v>
      </c>
      <c r="N103" t="b">
        <v>1</v>
      </c>
      <c r="O103">
        <v>99</v>
      </c>
      <c r="P103">
        <v>2097.8912038942399</v>
      </c>
      <c r="Q103">
        <v>0</v>
      </c>
      <c r="R103" t="b">
        <v>1</v>
      </c>
      <c r="S103">
        <v>99</v>
      </c>
      <c r="T103">
        <v>2245.6647614110602</v>
      </c>
      <c r="U103">
        <v>0</v>
      </c>
      <c r="V103" t="b">
        <v>1</v>
      </c>
      <c r="W103">
        <v>99</v>
      </c>
      <c r="X103">
        <v>2267.67596231276</v>
      </c>
      <c r="Y103">
        <v>0</v>
      </c>
      <c r="Z103" t="b">
        <v>1</v>
      </c>
    </row>
    <row r="104" spans="7:26" x14ac:dyDescent="0.4">
      <c r="G104">
        <v>100</v>
      </c>
      <c r="H104">
        <v>2446.4091083660401</v>
      </c>
      <c r="I104">
        <v>0</v>
      </c>
      <c r="J104" t="b">
        <v>1</v>
      </c>
      <c r="K104">
        <v>100</v>
      </c>
      <c r="L104">
        <v>2269.0708844391802</v>
      </c>
      <c r="M104">
        <v>0</v>
      </c>
      <c r="N104" t="b">
        <v>1</v>
      </c>
      <c r="O104">
        <v>100</v>
      </c>
      <c r="P104">
        <v>2097.8912038942399</v>
      </c>
      <c r="Q104">
        <v>0</v>
      </c>
      <c r="R104" t="b">
        <v>1</v>
      </c>
      <c r="S104">
        <v>100</v>
      </c>
      <c r="T104">
        <v>2245.6647614110602</v>
      </c>
      <c r="U104">
        <v>0</v>
      </c>
      <c r="V104" t="b">
        <v>1</v>
      </c>
      <c r="W104">
        <v>100</v>
      </c>
      <c r="X104">
        <v>2267.67596231276</v>
      </c>
      <c r="Y104">
        <v>0</v>
      </c>
      <c r="Z104" t="b">
        <v>1</v>
      </c>
    </row>
    <row r="105" spans="7:26" x14ac:dyDescent="0.4">
      <c r="G105">
        <v>101</v>
      </c>
      <c r="H105">
        <v>2446.4091083660401</v>
      </c>
      <c r="I105">
        <v>0</v>
      </c>
      <c r="J105" t="b">
        <v>1</v>
      </c>
      <c r="K105">
        <v>101</v>
      </c>
      <c r="L105">
        <v>2269.0708844391802</v>
      </c>
      <c r="M105">
        <v>0</v>
      </c>
      <c r="N105" t="b">
        <v>1</v>
      </c>
      <c r="O105">
        <v>101</v>
      </c>
      <c r="P105">
        <v>2097.8912038942399</v>
      </c>
      <c r="Q105">
        <v>0</v>
      </c>
      <c r="R105" t="b">
        <v>1</v>
      </c>
      <c r="S105">
        <v>101</v>
      </c>
      <c r="T105">
        <v>2245.6647614110602</v>
      </c>
      <c r="U105">
        <v>0</v>
      </c>
      <c r="V105" t="b">
        <v>1</v>
      </c>
      <c r="W105">
        <v>101</v>
      </c>
      <c r="X105">
        <v>2267.67596231276</v>
      </c>
      <c r="Y105">
        <v>0</v>
      </c>
      <c r="Z105" t="b">
        <v>1</v>
      </c>
    </row>
    <row r="106" spans="7:26" x14ac:dyDescent="0.4">
      <c r="G106">
        <v>102</v>
      </c>
      <c r="H106">
        <v>2446.4091083660401</v>
      </c>
      <c r="I106">
        <v>0</v>
      </c>
      <c r="J106" t="b">
        <v>1</v>
      </c>
      <c r="K106">
        <v>102</v>
      </c>
      <c r="L106">
        <v>2269.0708844391802</v>
      </c>
      <c r="M106">
        <v>0</v>
      </c>
      <c r="N106" t="b">
        <v>1</v>
      </c>
      <c r="O106">
        <v>102</v>
      </c>
      <c r="P106">
        <v>2097.8912038942399</v>
      </c>
      <c r="Q106">
        <v>0</v>
      </c>
      <c r="R106" t="b">
        <v>1</v>
      </c>
      <c r="S106">
        <v>102</v>
      </c>
      <c r="T106">
        <v>2245.6647614110602</v>
      </c>
      <c r="U106">
        <v>0</v>
      </c>
      <c r="V106" t="b">
        <v>1</v>
      </c>
      <c r="W106">
        <v>102</v>
      </c>
      <c r="X106">
        <v>2267.67596231276</v>
      </c>
      <c r="Y106">
        <v>0</v>
      </c>
      <c r="Z106" t="b">
        <v>1</v>
      </c>
    </row>
    <row r="107" spans="7:26" x14ac:dyDescent="0.4">
      <c r="G107">
        <v>103</v>
      </c>
      <c r="H107">
        <v>2446.4091083660401</v>
      </c>
      <c r="I107">
        <v>0</v>
      </c>
      <c r="J107" t="b">
        <v>1</v>
      </c>
      <c r="K107">
        <v>103</v>
      </c>
      <c r="L107">
        <v>2269.0708844391802</v>
      </c>
      <c r="M107">
        <v>0</v>
      </c>
      <c r="N107" t="b">
        <v>1</v>
      </c>
      <c r="O107">
        <v>103</v>
      </c>
      <c r="P107">
        <v>2097.8912038942399</v>
      </c>
      <c r="Q107">
        <v>0</v>
      </c>
      <c r="R107" t="b">
        <v>1</v>
      </c>
      <c r="S107">
        <v>103</v>
      </c>
      <c r="T107">
        <v>2245.6647614110602</v>
      </c>
      <c r="U107">
        <v>0</v>
      </c>
      <c r="V107" t="b">
        <v>1</v>
      </c>
      <c r="W107">
        <v>103</v>
      </c>
      <c r="X107">
        <v>2267.67596231276</v>
      </c>
      <c r="Y107">
        <v>0</v>
      </c>
      <c r="Z107" t="b">
        <v>1</v>
      </c>
    </row>
    <row r="108" spans="7:26" x14ac:dyDescent="0.4">
      <c r="G108">
        <v>104</v>
      </c>
      <c r="H108">
        <v>2446.4091083660401</v>
      </c>
      <c r="I108">
        <v>0</v>
      </c>
      <c r="J108" t="b">
        <v>1</v>
      </c>
      <c r="K108">
        <v>104</v>
      </c>
      <c r="L108">
        <v>2269.0708844391802</v>
      </c>
      <c r="M108">
        <v>0</v>
      </c>
      <c r="N108" t="b">
        <v>1</v>
      </c>
      <c r="O108">
        <v>104</v>
      </c>
      <c r="P108">
        <v>2097.8912038942399</v>
      </c>
      <c r="Q108">
        <v>0</v>
      </c>
      <c r="R108" t="b">
        <v>1</v>
      </c>
      <c r="S108">
        <v>104</v>
      </c>
      <c r="T108">
        <v>2245.6647614110602</v>
      </c>
      <c r="U108">
        <v>0</v>
      </c>
      <c r="V108" t="b">
        <v>1</v>
      </c>
      <c r="W108">
        <v>104</v>
      </c>
      <c r="X108">
        <v>2267.67596231276</v>
      </c>
      <c r="Y108">
        <v>0</v>
      </c>
      <c r="Z108" t="b">
        <v>1</v>
      </c>
    </row>
    <row r="109" spans="7:26" x14ac:dyDescent="0.4">
      <c r="G109">
        <v>105</v>
      </c>
      <c r="H109">
        <v>2446.4091083660401</v>
      </c>
      <c r="I109">
        <v>0</v>
      </c>
      <c r="J109" t="b">
        <v>1</v>
      </c>
      <c r="K109">
        <v>105</v>
      </c>
      <c r="L109">
        <v>2269.0708844391802</v>
      </c>
      <c r="M109">
        <v>0</v>
      </c>
      <c r="N109" t="b">
        <v>1</v>
      </c>
      <c r="O109">
        <v>105</v>
      </c>
      <c r="P109">
        <v>2097.8912038942399</v>
      </c>
      <c r="Q109">
        <v>0</v>
      </c>
      <c r="R109" t="b">
        <v>1</v>
      </c>
      <c r="S109">
        <v>105</v>
      </c>
      <c r="T109">
        <v>2245.6647614110602</v>
      </c>
      <c r="U109">
        <v>0</v>
      </c>
      <c r="V109" t="b">
        <v>1</v>
      </c>
      <c r="W109">
        <v>105</v>
      </c>
      <c r="X109">
        <v>2267.67596231276</v>
      </c>
      <c r="Y109">
        <v>0</v>
      </c>
      <c r="Z109" t="b">
        <v>1</v>
      </c>
    </row>
    <row r="110" spans="7:26" x14ac:dyDescent="0.4">
      <c r="G110">
        <v>106</v>
      </c>
      <c r="H110">
        <v>2446.4091083660401</v>
      </c>
      <c r="I110">
        <v>0</v>
      </c>
      <c r="J110" t="b">
        <v>1</v>
      </c>
      <c r="K110">
        <v>106</v>
      </c>
      <c r="L110">
        <v>2269.0708844391802</v>
      </c>
      <c r="M110">
        <v>0</v>
      </c>
      <c r="N110" t="b">
        <v>1</v>
      </c>
      <c r="O110">
        <v>106</v>
      </c>
      <c r="P110">
        <v>2097.8912038942399</v>
      </c>
      <c r="Q110">
        <v>0</v>
      </c>
      <c r="R110" t="b">
        <v>1</v>
      </c>
      <c r="S110">
        <v>106</v>
      </c>
      <c r="T110">
        <v>2245.6647614110602</v>
      </c>
      <c r="U110">
        <v>0</v>
      </c>
      <c r="V110" t="b">
        <v>1</v>
      </c>
      <c r="W110">
        <v>106</v>
      </c>
      <c r="X110">
        <v>2267.67596231276</v>
      </c>
      <c r="Y110">
        <v>0</v>
      </c>
      <c r="Z110" t="b">
        <v>1</v>
      </c>
    </row>
    <row r="111" spans="7:26" x14ac:dyDescent="0.4">
      <c r="G111">
        <v>107</v>
      </c>
      <c r="H111">
        <v>2446.4091083660401</v>
      </c>
      <c r="I111">
        <v>0</v>
      </c>
      <c r="J111" t="b">
        <v>1</v>
      </c>
      <c r="K111">
        <v>107</v>
      </c>
      <c r="L111">
        <v>2269.0708844391802</v>
      </c>
      <c r="M111">
        <v>0</v>
      </c>
      <c r="N111" t="b">
        <v>1</v>
      </c>
      <c r="O111">
        <v>107</v>
      </c>
      <c r="P111">
        <v>2097.8912038942399</v>
      </c>
      <c r="Q111">
        <v>0</v>
      </c>
      <c r="R111" t="b">
        <v>1</v>
      </c>
      <c r="S111">
        <v>107</v>
      </c>
      <c r="T111">
        <v>2245.6647614110602</v>
      </c>
      <c r="U111">
        <v>0</v>
      </c>
      <c r="V111" t="b">
        <v>1</v>
      </c>
      <c r="W111">
        <v>107</v>
      </c>
      <c r="X111">
        <v>2267.67596231276</v>
      </c>
      <c r="Y111">
        <v>0</v>
      </c>
      <c r="Z111" t="b">
        <v>1</v>
      </c>
    </row>
    <row r="112" spans="7:26" x14ac:dyDescent="0.4">
      <c r="G112">
        <v>108</v>
      </c>
      <c r="H112">
        <v>2446.4091083660401</v>
      </c>
      <c r="I112">
        <v>0</v>
      </c>
      <c r="J112" t="b">
        <v>1</v>
      </c>
      <c r="K112">
        <v>108</v>
      </c>
      <c r="L112">
        <v>2269.0708844391802</v>
      </c>
      <c r="M112">
        <v>0</v>
      </c>
      <c r="N112" t="b">
        <v>1</v>
      </c>
      <c r="O112">
        <v>108</v>
      </c>
      <c r="P112">
        <v>2097.8912038942399</v>
      </c>
      <c r="Q112">
        <v>0</v>
      </c>
      <c r="R112" t="b">
        <v>1</v>
      </c>
      <c r="S112">
        <v>108</v>
      </c>
      <c r="T112">
        <v>2245.6647614110602</v>
      </c>
      <c r="U112">
        <v>0</v>
      </c>
      <c r="V112" t="b">
        <v>1</v>
      </c>
      <c r="W112">
        <v>108</v>
      </c>
      <c r="X112">
        <v>2267.67596231276</v>
      </c>
      <c r="Y112">
        <v>0</v>
      </c>
      <c r="Z112" t="b">
        <v>1</v>
      </c>
    </row>
    <row r="113" spans="7:26" x14ac:dyDescent="0.4">
      <c r="G113">
        <v>109</v>
      </c>
      <c r="H113">
        <v>2446.4091083660401</v>
      </c>
      <c r="I113">
        <v>0</v>
      </c>
      <c r="J113" t="b">
        <v>1</v>
      </c>
      <c r="K113">
        <v>109</v>
      </c>
      <c r="L113">
        <v>2269.0708844391802</v>
      </c>
      <c r="M113">
        <v>0</v>
      </c>
      <c r="N113" t="b">
        <v>1</v>
      </c>
      <c r="O113">
        <v>109</v>
      </c>
      <c r="P113">
        <v>2097.8912038942399</v>
      </c>
      <c r="Q113">
        <v>0</v>
      </c>
      <c r="R113" t="b">
        <v>1</v>
      </c>
      <c r="S113">
        <v>109</v>
      </c>
      <c r="T113">
        <v>2245.6647614110602</v>
      </c>
      <c r="U113">
        <v>0</v>
      </c>
      <c r="V113" t="b">
        <v>1</v>
      </c>
      <c r="W113">
        <v>109</v>
      </c>
      <c r="X113">
        <v>2267.67596231276</v>
      </c>
      <c r="Y113">
        <v>0</v>
      </c>
      <c r="Z113" t="b">
        <v>1</v>
      </c>
    </row>
    <row r="114" spans="7:26" x14ac:dyDescent="0.4">
      <c r="G114">
        <v>110</v>
      </c>
      <c r="H114">
        <v>2446.4091083660401</v>
      </c>
      <c r="I114">
        <v>0</v>
      </c>
      <c r="J114" t="b">
        <v>1</v>
      </c>
      <c r="K114">
        <v>110</v>
      </c>
      <c r="L114">
        <v>2269.0708844391802</v>
      </c>
      <c r="M114">
        <v>0</v>
      </c>
      <c r="N114" t="b">
        <v>1</v>
      </c>
      <c r="O114">
        <v>110</v>
      </c>
      <c r="P114">
        <v>2097.8912038942399</v>
      </c>
      <c r="Q114">
        <v>0</v>
      </c>
      <c r="R114" t="b">
        <v>1</v>
      </c>
      <c r="S114">
        <v>110</v>
      </c>
      <c r="T114">
        <v>2245.6647614110602</v>
      </c>
      <c r="U114">
        <v>0</v>
      </c>
      <c r="V114" t="b">
        <v>1</v>
      </c>
      <c r="W114">
        <v>110</v>
      </c>
      <c r="X114">
        <v>2267.67596231276</v>
      </c>
      <c r="Y114">
        <v>0</v>
      </c>
      <c r="Z114" t="b">
        <v>1</v>
      </c>
    </row>
    <row r="115" spans="7:26" x14ac:dyDescent="0.4">
      <c r="G115">
        <v>111</v>
      </c>
      <c r="H115">
        <v>2446.4091083660401</v>
      </c>
      <c r="I115">
        <v>0</v>
      </c>
      <c r="J115" t="b">
        <v>1</v>
      </c>
      <c r="K115">
        <v>111</v>
      </c>
      <c r="L115">
        <v>2269.0708844391802</v>
      </c>
      <c r="M115">
        <v>0</v>
      </c>
      <c r="N115" t="b">
        <v>1</v>
      </c>
      <c r="O115">
        <v>111</v>
      </c>
      <c r="P115">
        <v>2097.8912038942399</v>
      </c>
      <c r="Q115">
        <v>0</v>
      </c>
      <c r="R115" t="b">
        <v>1</v>
      </c>
      <c r="S115">
        <v>111</v>
      </c>
      <c r="T115">
        <v>2245.6647614110602</v>
      </c>
      <c r="U115">
        <v>0</v>
      </c>
      <c r="V115" t="b">
        <v>1</v>
      </c>
      <c r="W115">
        <v>111</v>
      </c>
      <c r="X115">
        <v>2267.67596231276</v>
      </c>
      <c r="Y115">
        <v>0</v>
      </c>
      <c r="Z115" t="b">
        <v>1</v>
      </c>
    </row>
    <row r="116" spans="7:26" x14ac:dyDescent="0.4">
      <c r="G116">
        <v>112</v>
      </c>
      <c r="H116">
        <v>2812.0121844172199</v>
      </c>
      <c r="I116">
        <v>0</v>
      </c>
      <c r="J116" t="b">
        <v>1</v>
      </c>
      <c r="K116">
        <v>112</v>
      </c>
      <c r="L116">
        <v>2621.0359172202898</v>
      </c>
      <c r="M116">
        <v>0</v>
      </c>
      <c r="N116" t="b">
        <v>1</v>
      </c>
      <c r="O116">
        <v>112</v>
      </c>
      <c r="P116">
        <v>2421.6188309439599</v>
      </c>
      <c r="Q116">
        <v>0</v>
      </c>
      <c r="R116" t="b">
        <v>1</v>
      </c>
      <c r="S116">
        <v>112</v>
      </c>
      <c r="T116">
        <v>2645.7608629238698</v>
      </c>
      <c r="U116">
        <v>0</v>
      </c>
      <c r="V116" t="b">
        <v>1</v>
      </c>
      <c r="W116">
        <v>112</v>
      </c>
      <c r="X116">
        <v>2628.2478133160498</v>
      </c>
      <c r="Y116">
        <v>0</v>
      </c>
      <c r="Z116" t="b">
        <v>1</v>
      </c>
    </row>
    <row r="117" spans="7:26" x14ac:dyDescent="0.4">
      <c r="G117">
        <v>113</v>
      </c>
      <c r="H117">
        <v>2812.0121844172199</v>
      </c>
      <c r="I117">
        <v>0</v>
      </c>
      <c r="J117" t="b">
        <v>1</v>
      </c>
      <c r="K117">
        <v>113</v>
      </c>
      <c r="L117">
        <v>2621.0359172202898</v>
      </c>
      <c r="M117">
        <v>0</v>
      </c>
      <c r="N117" t="b">
        <v>1</v>
      </c>
      <c r="O117">
        <v>113</v>
      </c>
      <c r="P117">
        <v>2421.6188309439599</v>
      </c>
      <c r="Q117">
        <v>0</v>
      </c>
      <c r="R117" t="b">
        <v>1</v>
      </c>
      <c r="S117">
        <v>113</v>
      </c>
      <c r="T117">
        <v>2645.7608629238698</v>
      </c>
      <c r="U117">
        <v>0</v>
      </c>
      <c r="V117" t="b">
        <v>1</v>
      </c>
      <c r="W117">
        <v>113</v>
      </c>
      <c r="X117">
        <v>2628.2478133160498</v>
      </c>
      <c r="Y117">
        <v>0</v>
      </c>
      <c r="Z117" t="b">
        <v>1</v>
      </c>
    </row>
    <row r="118" spans="7:26" x14ac:dyDescent="0.4">
      <c r="G118">
        <v>114</v>
      </c>
      <c r="H118">
        <v>2812.0121844172199</v>
      </c>
      <c r="I118">
        <v>0</v>
      </c>
      <c r="J118" t="b">
        <v>1</v>
      </c>
      <c r="K118">
        <v>114</v>
      </c>
      <c r="L118">
        <v>2621.0359172202898</v>
      </c>
      <c r="M118">
        <v>0</v>
      </c>
      <c r="N118" t="b">
        <v>1</v>
      </c>
      <c r="O118">
        <v>114</v>
      </c>
      <c r="P118">
        <v>2421.6188309439599</v>
      </c>
      <c r="Q118">
        <v>0</v>
      </c>
      <c r="R118" t="b">
        <v>1</v>
      </c>
      <c r="S118">
        <v>114</v>
      </c>
      <c r="T118">
        <v>2645.7608629238698</v>
      </c>
      <c r="U118">
        <v>0</v>
      </c>
      <c r="V118" t="b">
        <v>1</v>
      </c>
      <c r="W118">
        <v>114</v>
      </c>
      <c r="X118">
        <v>2628.2478133160498</v>
      </c>
      <c r="Y118">
        <v>0</v>
      </c>
      <c r="Z118" t="b">
        <v>1</v>
      </c>
    </row>
    <row r="119" spans="7:26" x14ac:dyDescent="0.4">
      <c r="G119">
        <v>115</v>
      </c>
      <c r="H119">
        <v>2812.0121844172199</v>
      </c>
      <c r="I119">
        <v>0</v>
      </c>
      <c r="J119" t="b">
        <v>1</v>
      </c>
      <c r="K119">
        <v>115</v>
      </c>
      <c r="L119">
        <v>2621.0359172202898</v>
      </c>
      <c r="M119">
        <v>0</v>
      </c>
      <c r="N119" t="b">
        <v>1</v>
      </c>
      <c r="O119">
        <v>115</v>
      </c>
      <c r="P119">
        <v>2421.6188309439599</v>
      </c>
      <c r="Q119">
        <v>0</v>
      </c>
      <c r="R119" t="b">
        <v>1</v>
      </c>
      <c r="S119">
        <v>115</v>
      </c>
      <c r="T119">
        <v>2645.7608629238698</v>
      </c>
      <c r="U119">
        <v>0</v>
      </c>
      <c r="V119" t="b">
        <v>1</v>
      </c>
      <c r="W119">
        <v>115</v>
      </c>
      <c r="X119">
        <v>2628.2478133160498</v>
      </c>
      <c r="Y119">
        <v>0</v>
      </c>
      <c r="Z119" t="b">
        <v>1</v>
      </c>
    </row>
    <row r="120" spans="7:26" x14ac:dyDescent="0.4">
      <c r="G120">
        <v>116</v>
      </c>
      <c r="H120">
        <v>2812.0121844172199</v>
      </c>
      <c r="I120">
        <v>0</v>
      </c>
      <c r="J120" t="b">
        <v>1</v>
      </c>
      <c r="K120">
        <v>116</v>
      </c>
      <c r="L120">
        <v>2621.0359172202898</v>
      </c>
      <c r="M120">
        <v>0</v>
      </c>
      <c r="N120" t="b">
        <v>1</v>
      </c>
      <c r="O120">
        <v>116</v>
      </c>
      <c r="P120">
        <v>2421.6188309439599</v>
      </c>
      <c r="Q120">
        <v>0</v>
      </c>
      <c r="R120" t="b">
        <v>1</v>
      </c>
      <c r="S120">
        <v>116</v>
      </c>
      <c r="T120">
        <v>2645.7608629238698</v>
      </c>
      <c r="U120">
        <v>0</v>
      </c>
      <c r="V120" t="b">
        <v>1</v>
      </c>
      <c r="W120">
        <v>116</v>
      </c>
      <c r="X120">
        <v>2628.2478133160498</v>
      </c>
      <c r="Y120">
        <v>0</v>
      </c>
      <c r="Z120" t="b">
        <v>1</v>
      </c>
    </row>
    <row r="121" spans="7:26" x14ac:dyDescent="0.4">
      <c r="G121">
        <v>117</v>
      </c>
      <c r="H121">
        <v>2812.0121844172199</v>
      </c>
      <c r="I121">
        <v>0</v>
      </c>
      <c r="J121" t="b">
        <v>1</v>
      </c>
      <c r="K121">
        <v>117</v>
      </c>
      <c r="L121">
        <v>2621.0359172202898</v>
      </c>
      <c r="M121">
        <v>0</v>
      </c>
      <c r="N121" t="b">
        <v>1</v>
      </c>
      <c r="O121">
        <v>117</v>
      </c>
      <c r="P121">
        <v>2421.6188309439599</v>
      </c>
      <c r="Q121">
        <v>0</v>
      </c>
      <c r="R121" t="b">
        <v>1</v>
      </c>
      <c r="S121">
        <v>117</v>
      </c>
      <c r="T121">
        <v>2645.7608629238698</v>
      </c>
      <c r="U121">
        <v>0</v>
      </c>
      <c r="V121" t="b">
        <v>1</v>
      </c>
      <c r="W121">
        <v>117</v>
      </c>
      <c r="X121">
        <v>2628.2478133160498</v>
      </c>
      <c r="Y121">
        <v>0</v>
      </c>
      <c r="Z121" t="b">
        <v>1</v>
      </c>
    </row>
    <row r="122" spans="7:26" x14ac:dyDescent="0.4">
      <c r="G122">
        <v>118</v>
      </c>
      <c r="H122">
        <v>2812.0121844172199</v>
      </c>
      <c r="I122">
        <v>0</v>
      </c>
      <c r="J122" t="b">
        <v>1</v>
      </c>
      <c r="K122">
        <v>118</v>
      </c>
      <c r="L122">
        <v>2621.0359172202898</v>
      </c>
      <c r="M122">
        <v>0</v>
      </c>
      <c r="N122" t="b">
        <v>1</v>
      </c>
      <c r="O122">
        <v>118</v>
      </c>
      <c r="P122">
        <v>2421.6188309439599</v>
      </c>
      <c r="Q122">
        <v>0</v>
      </c>
      <c r="R122" t="b">
        <v>1</v>
      </c>
      <c r="S122">
        <v>118</v>
      </c>
      <c r="T122">
        <v>2645.7608629238698</v>
      </c>
      <c r="U122">
        <v>0</v>
      </c>
      <c r="V122" t="b">
        <v>1</v>
      </c>
      <c r="W122">
        <v>118</v>
      </c>
      <c r="X122">
        <v>2628.2478133160498</v>
      </c>
      <c r="Y122">
        <v>0</v>
      </c>
      <c r="Z122" t="b">
        <v>1</v>
      </c>
    </row>
    <row r="123" spans="7:26" x14ac:dyDescent="0.4">
      <c r="G123">
        <v>119</v>
      </c>
      <c r="H123">
        <v>2812.0121844172199</v>
      </c>
      <c r="I123">
        <v>0</v>
      </c>
      <c r="J123" t="b">
        <v>1</v>
      </c>
      <c r="K123">
        <v>119</v>
      </c>
      <c r="L123">
        <v>2621.0359172202898</v>
      </c>
      <c r="M123">
        <v>0</v>
      </c>
      <c r="N123" t="b">
        <v>1</v>
      </c>
      <c r="O123">
        <v>119</v>
      </c>
      <c r="P123">
        <v>2421.6188309439599</v>
      </c>
      <c r="Q123">
        <v>0</v>
      </c>
      <c r="R123" t="b">
        <v>1</v>
      </c>
      <c r="S123">
        <v>119</v>
      </c>
      <c r="T123">
        <v>2645.7608629238698</v>
      </c>
      <c r="U123">
        <v>0</v>
      </c>
      <c r="V123" t="b">
        <v>1</v>
      </c>
      <c r="W123">
        <v>119</v>
      </c>
      <c r="X123">
        <v>2628.2478133160498</v>
      </c>
      <c r="Y123">
        <v>0</v>
      </c>
      <c r="Z123" t="b">
        <v>1</v>
      </c>
    </row>
    <row r="124" spans="7:26" x14ac:dyDescent="0.4">
      <c r="G124">
        <v>120</v>
      </c>
      <c r="H124">
        <v>2812.0121844172199</v>
      </c>
      <c r="I124">
        <v>0</v>
      </c>
      <c r="J124" t="b">
        <v>1</v>
      </c>
      <c r="K124">
        <v>120</v>
      </c>
      <c r="L124">
        <v>2621.0359172202898</v>
      </c>
      <c r="M124">
        <v>0</v>
      </c>
      <c r="N124" t="b">
        <v>1</v>
      </c>
      <c r="O124">
        <v>120</v>
      </c>
      <c r="P124">
        <v>2421.6188309439599</v>
      </c>
      <c r="Q124">
        <v>0</v>
      </c>
      <c r="R124" t="b">
        <v>1</v>
      </c>
      <c r="S124">
        <v>120</v>
      </c>
      <c r="T124">
        <v>2645.7608629238698</v>
      </c>
      <c r="U124">
        <v>0</v>
      </c>
      <c r="V124" t="b">
        <v>1</v>
      </c>
      <c r="W124">
        <v>120</v>
      </c>
      <c r="X124">
        <v>2628.2478133160498</v>
      </c>
      <c r="Y124">
        <v>0</v>
      </c>
      <c r="Z124" t="b">
        <v>1</v>
      </c>
    </row>
    <row r="125" spans="7:26" x14ac:dyDescent="0.4">
      <c r="G125">
        <v>121</v>
      </c>
      <c r="H125">
        <v>2812.0121844172199</v>
      </c>
      <c r="I125">
        <v>0</v>
      </c>
      <c r="J125" t="b">
        <v>1</v>
      </c>
      <c r="K125">
        <v>121</v>
      </c>
      <c r="L125">
        <v>2621.0359172202898</v>
      </c>
      <c r="M125">
        <v>0</v>
      </c>
      <c r="N125" t="b">
        <v>1</v>
      </c>
      <c r="O125">
        <v>121</v>
      </c>
      <c r="P125">
        <v>2421.6188309439599</v>
      </c>
      <c r="Q125">
        <v>0</v>
      </c>
      <c r="R125" t="b">
        <v>1</v>
      </c>
      <c r="S125">
        <v>121</v>
      </c>
      <c r="T125">
        <v>2645.7608629238698</v>
      </c>
      <c r="U125">
        <v>0</v>
      </c>
      <c r="V125" t="b">
        <v>1</v>
      </c>
      <c r="W125">
        <v>121</v>
      </c>
      <c r="X125">
        <v>2628.2478133160498</v>
      </c>
      <c r="Y125">
        <v>0</v>
      </c>
      <c r="Z125" t="b">
        <v>1</v>
      </c>
    </row>
    <row r="126" spans="7:26" x14ac:dyDescent="0.4">
      <c r="G126">
        <v>122</v>
      </c>
      <c r="H126">
        <v>2812.0121844172199</v>
      </c>
      <c r="I126">
        <v>0</v>
      </c>
      <c r="J126" t="b">
        <v>1</v>
      </c>
      <c r="K126">
        <v>122</v>
      </c>
      <c r="L126">
        <v>2621.0359172202898</v>
      </c>
      <c r="M126">
        <v>0</v>
      </c>
      <c r="N126" t="b">
        <v>1</v>
      </c>
      <c r="O126">
        <v>122</v>
      </c>
      <c r="P126">
        <v>2421.6188309439599</v>
      </c>
      <c r="Q126">
        <v>0</v>
      </c>
      <c r="R126" t="b">
        <v>1</v>
      </c>
      <c r="S126">
        <v>122</v>
      </c>
      <c r="T126">
        <v>2645.7608629238698</v>
      </c>
      <c r="U126">
        <v>0</v>
      </c>
      <c r="V126" t="b">
        <v>1</v>
      </c>
      <c r="W126">
        <v>122</v>
      </c>
      <c r="X126">
        <v>2628.2478133160498</v>
      </c>
      <c r="Y126">
        <v>0</v>
      </c>
      <c r="Z126" t="b">
        <v>1</v>
      </c>
    </row>
    <row r="127" spans="7:26" x14ac:dyDescent="0.4">
      <c r="G127">
        <v>123</v>
      </c>
      <c r="H127">
        <v>2812.0121844172199</v>
      </c>
      <c r="I127">
        <v>0</v>
      </c>
      <c r="J127" t="b">
        <v>1</v>
      </c>
      <c r="K127">
        <v>123</v>
      </c>
      <c r="L127">
        <v>2621.0359172202898</v>
      </c>
      <c r="M127">
        <v>0</v>
      </c>
      <c r="N127" t="b">
        <v>1</v>
      </c>
      <c r="O127">
        <v>123</v>
      </c>
      <c r="P127">
        <v>2421.6188309439599</v>
      </c>
      <c r="Q127">
        <v>0</v>
      </c>
      <c r="R127" t="b">
        <v>1</v>
      </c>
      <c r="S127">
        <v>123</v>
      </c>
      <c r="T127">
        <v>2645.7608629238698</v>
      </c>
      <c r="U127">
        <v>0</v>
      </c>
      <c r="V127" t="b">
        <v>1</v>
      </c>
      <c r="W127">
        <v>123</v>
      </c>
      <c r="X127">
        <v>2628.2478133160498</v>
      </c>
      <c r="Y127">
        <v>0</v>
      </c>
      <c r="Z127" t="b">
        <v>1</v>
      </c>
    </row>
    <row r="128" spans="7:26" x14ac:dyDescent="0.4">
      <c r="G128">
        <v>124</v>
      </c>
      <c r="H128">
        <v>2812.0121844172199</v>
      </c>
      <c r="I128">
        <v>0</v>
      </c>
      <c r="J128" t="b">
        <v>1</v>
      </c>
      <c r="K128">
        <v>124</v>
      </c>
      <c r="L128">
        <v>2621.0359172202898</v>
      </c>
      <c r="M128">
        <v>0</v>
      </c>
      <c r="N128" t="b">
        <v>1</v>
      </c>
      <c r="O128">
        <v>124</v>
      </c>
      <c r="P128">
        <v>2421.6188309439599</v>
      </c>
      <c r="Q128">
        <v>0</v>
      </c>
      <c r="R128" t="b">
        <v>1</v>
      </c>
      <c r="S128">
        <v>124</v>
      </c>
      <c r="T128">
        <v>2645.7608629238698</v>
      </c>
      <c r="U128">
        <v>0</v>
      </c>
      <c r="V128" t="b">
        <v>1</v>
      </c>
      <c r="W128">
        <v>124</v>
      </c>
      <c r="X128">
        <v>2628.2478133160498</v>
      </c>
      <c r="Y128">
        <v>0</v>
      </c>
      <c r="Z128" t="b">
        <v>1</v>
      </c>
    </row>
    <row r="129" spans="7:26" x14ac:dyDescent="0.4">
      <c r="G129">
        <v>125</v>
      </c>
      <c r="H129">
        <v>2812.0121844172199</v>
      </c>
      <c r="I129">
        <v>0</v>
      </c>
      <c r="J129" t="b">
        <v>1</v>
      </c>
      <c r="K129">
        <v>125</v>
      </c>
      <c r="L129">
        <v>2621.0359172202898</v>
      </c>
      <c r="M129">
        <v>0</v>
      </c>
      <c r="N129" t="b">
        <v>1</v>
      </c>
      <c r="O129">
        <v>125</v>
      </c>
      <c r="P129">
        <v>2421.6188309439599</v>
      </c>
      <c r="Q129">
        <v>0</v>
      </c>
      <c r="R129" t="b">
        <v>1</v>
      </c>
      <c r="S129">
        <v>125</v>
      </c>
      <c r="T129">
        <v>2645.7608629238698</v>
      </c>
      <c r="U129">
        <v>0</v>
      </c>
      <c r="V129" t="b">
        <v>1</v>
      </c>
      <c r="W129">
        <v>125</v>
      </c>
      <c r="X129">
        <v>2628.2478133160498</v>
      </c>
      <c r="Y129">
        <v>0</v>
      </c>
      <c r="Z129" t="b">
        <v>1</v>
      </c>
    </row>
    <row r="130" spans="7:26" x14ac:dyDescent="0.4">
      <c r="G130">
        <v>126</v>
      </c>
      <c r="H130">
        <v>2812.0121844172199</v>
      </c>
      <c r="I130">
        <v>0</v>
      </c>
      <c r="J130" t="b">
        <v>1</v>
      </c>
      <c r="K130">
        <v>126</v>
      </c>
      <c r="L130">
        <v>2621.0359172202898</v>
      </c>
      <c r="M130">
        <v>0</v>
      </c>
      <c r="N130" t="b">
        <v>1</v>
      </c>
      <c r="O130">
        <v>126</v>
      </c>
      <c r="P130">
        <v>2421.6188309439599</v>
      </c>
      <c r="Q130">
        <v>0</v>
      </c>
      <c r="R130" t="b">
        <v>1</v>
      </c>
      <c r="S130">
        <v>126</v>
      </c>
      <c r="T130">
        <v>2645.7608629238698</v>
      </c>
      <c r="U130">
        <v>0</v>
      </c>
      <c r="V130" t="b">
        <v>1</v>
      </c>
      <c r="W130">
        <v>126</v>
      </c>
      <c r="X130">
        <v>2628.2478133160498</v>
      </c>
      <c r="Y130">
        <v>0</v>
      </c>
      <c r="Z130" t="b">
        <v>1</v>
      </c>
    </row>
    <row r="131" spans="7:26" x14ac:dyDescent="0.4">
      <c r="G131">
        <v>127</v>
      </c>
      <c r="H131">
        <v>2812.0121844172199</v>
      </c>
      <c r="I131">
        <v>0</v>
      </c>
      <c r="J131" t="b">
        <v>1</v>
      </c>
      <c r="K131">
        <v>127</v>
      </c>
      <c r="L131">
        <v>2621.0359172202898</v>
      </c>
      <c r="M131">
        <v>0</v>
      </c>
      <c r="N131" t="b">
        <v>1</v>
      </c>
      <c r="O131">
        <v>127</v>
      </c>
      <c r="P131">
        <v>2421.6188309439599</v>
      </c>
      <c r="Q131">
        <v>0</v>
      </c>
      <c r="R131" t="b">
        <v>1</v>
      </c>
      <c r="S131">
        <v>127</v>
      </c>
      <c r="T131">
        <v>2645.7608629238698</v>
      </c>
      <c r="U131">
        <v>0</v>
      </c>
      <c r="V131" t="b">
        <v>1</v>
      </c>
      <c r="W131">
        <v>127</v>
      </c>
      <c r="X131">
        <v>2628.2478133160498</v>
      </c>
      <c r="Y131">
        <v>0</v>
      </c>
      <c r="Z131" t="b">
        <v>1</v>
      </c>
    </row>
    <row r="132" spans="7:26" x14ac:dyDescent="0.4">
      <c r="G132">
        <v>128</v>
      </c>
      <c r="H132">
        <v>3206.06080469884</v>
      </c>
      <c r="I132">
        <v>0</v>
      </c>
      <c r="J132" t="b">
        <v>1</v>
      </c>
      <c r="K132">
        <v>128</v>
      </c>
      <c r="L132">
        <v>3036.2572457438901</v>
      </c>
      <c r="M132">
        <v>0</v>
      </c>
      <c r="N132" t="b">
        <v>1</v>
      </c>
      <c r="O132">
        <v>128</v>
      </c>
      <c r="P132">
        <v>2768.8620183961998</v>
      </c>
      <c r="Q132">
        <v>0</v>
      </c>
      <c r="R132" t="b">
        <v>1</v>
      </c>
      <c r="S132">
        <v>128</v>
      </c>
      <c r="T132">
        <v>3006.8145819572501</v>
      </c>
      <c r="U132">
        <v>0</v>
      </c>
      <c r="V132" t="b">
        <v>1</v>
      </c>
      <c r="W132">
        <v>128</v>
      </c>
      <c r="X132">
        <v>2968.2963619678399</v>
      </c>
      <c r="Y132">
        <v>0</v>
      </c>
      <c r="Z132" t="b">
        <v>1</v>
      </c>
    </row>
    <row r="133" spans="7:26" x14ac:dyDescent="0.4">
      <c r="G133">
        <v>129</v>
      </c>
      <c r="H133">
        <v>3206.06080469884</v>
      </c>
      <c r="I133">
        <v>0</v>
      </c>
      <c r="J133" t="b">
        <v>1</v>
      </c>
      <c r="K133">
        <v>129</v>
      </c>
      <c r="L133">
        <v>3036.2572457438901</v>
      </c>
      <c r="M133">
        <v>0</v>
      </c>
      <c r="N133" t="b">
        <v>1</v>
      </c>
      <c r="O133">
        <v>129</v>
      </c>
      <c r="P133">
        <v>2768.8620183961998</v>
      </c>
      <c r="Q133">
        <v>0</v>
      </c>
      <c r="R133" t="b">
        <v>1</v>
      </c>
      <c r="S133">
        <v>129</v>
      </c>
      <c r="T133">
        <v>3006.8145819572501</v>
      </c>
      <c r="U133">
        <v>0</v>
      </c>
      <c r="V133" t="b">
        <v>1</v>
      </c>
      <c r="W133">
        <v>129</v>
      </c>
      <c r="X133">
        <v>2968.2963619678399</v>
      </c>
      <c r="Y133">
        <v>0</v>
      </c>
      <c r="Z133" t="b">
        <v>1</v>
      </c>
    </row>
    <row r="134" spans="7:26" x14ac:dyDescent="0.4">
      <c r="G134">
        <v>130</v>
      </c>
      <c r="H134">
        <v>3206.06080469884</v>
      </c>
      <c r="I134">
        <v>0</v>
      </c>
      <c r="J134" t="b">
        <v>1</v>
      </c>
      <c r="K134">
        <v>130</v>
      </c>
      <c r="L134">
        <v>3036.2572457438901</v>
      </c>
      <c r="M134">
        <v>0</v>
      </c>
      <c r="N134" t="b">
        <v>1</v>
      </c>
      <c r="O134">
        <v>130</v>
      </c>
      <c r="P134">
        <v>2768.8620183961998</v>
      </c>
      <c r="Q134">
        <v>0</v>
      </c>
      <c r="R134" t="b">
        <v>1</v>
      </c>
      <c r="S134">
        <v>130</v>
      </c>
      <c r="T134">
        <v>3006.8145819572501</v>
      </c>
      <c r="U134">
        <v>0</v>
      </c>
      <c r="V134" t="b">
        <v>1</v>
      </c>
      <c r="W134">
        <v>130</v>
      </c>
      <c r="X134">
        <v>2968.2963619678399</v>
      </c>
      <c r="Y134">
        <v>0</v>
      </c>
      <c r="Z134" t="b">
        <v>1</v>
      </c>
    </row>
    <row r="135" spans="7:26" x14ac:dyDescent="0.4">
      <c r="G135">
        <v>131</v>
      </c>
      <c r="H135">
        <v>3206.06080469884</v>
      </c>
      <c r="I135">
        <v>0</v>
      </c>
      <c r="J135" t="b">
        <v>1</v>
      </c>
      <c r="K135">
        <v>131</v>
      </c>
      <c r="L135">
        <v>3036.2572457438901</v>
      </c>
      <c r="M135">
        <v>0</v>
      </c>
      <c r="N135" t="b">
        <v>1</v>
      </c>
      <c r="O135">
        <v>131</v>
      </c>
      <c r="P135">
        <v>2768.8620183961998</v>
      </c>
      <c r="Q135">
        <v>0</v>
      </c>
      <c r="R135" t="b">
        <v>1</v>
      </c>
      <c r="S135">
        <v>131</v>
      </c>
      <c r="T135">
        <v>3006.8145819572501</v>
      </c>
      <c r="U135">
        <v>0</v>
      </c>
      <c r="V135" t="b">
        <v>1</v>
      </c>
      <c r="W135">
        <v>131</v>
      </c>
      <c r="X135">
        <v>2968.2963619678399</v>
      </c>
      <c r="Y135">
        <v>0</v>
      </c>
      <c r="Z135" t="b">
        <v>1</v>
      </c>
    </row>
    <row r="136" spans="7:26" x14ac:dyDescent="0.4">
      <c r="G136">
        <v>132</v>
      </c>
      <c r="H136">
        <v>3206.06080469884</v>
      </c>
      <c r="I136">
        <v>0</v>
      </c>
      <c r="J136" t="b">
        <v>1</v>
      </c>
      <c r="K136">
        <v>132</v>
      </c>
      <c r="L136">
        <v>3036.2572457438901</v>
      </c>
      <c r="M136">
        <v>0</v>
      </c>
      <c r="N136" t="b">
        <v>1</v>
      </c>
      <c r="O136">
        <v>132</v>
      </c>
      <c r="P136">
        <v>2768.8620183961998</v>
      </c>
      <c r="Q136">
        <v>0</v>
      </c>
      <c r="R136" t="b">
        <v>1</v>
      </c>
      <c r="S136">
        <v>132</v>
      </c>
      <c r="T136">
        <v>3006.8145819572501</v>
      </c>
      <c r="U136">
        <v>0</v>
      </c>
      <c r="V136" t="b">
        <v>1</v>
      </c>
      <c r="W136">
        <v>132</v>
      </c>
      <c r="X136">
        <v>2968.2963619678399</v>
      </c>
      <c r="Y136">
        <v>0</v>
      </c>
      <c r="Z136" t="b">
        <v>1</v>
      </c>
    </row>
    <row r="137" spans="7:26" x14ac:dyDescent="0.4">
      <c r="G137">
        <v>133</v>
      </c>
      <c r="H137">
        <v>3206.06080469884</v>
      </c>
      <c r="I137">
        <v>0</v>
      </c>
      <c r="J137" t="b">
        <v>1</v>
      </c>
      <c r="K137">
        <v>133</v>
      </c>
      <c r="L137">
        <v>3036.2572457438901</v>
      </c>
      <c r="M137">
        <v>0</v>
      </c>
      <c r="N137" t="b">
        <v>1</v>
      </c>
      <c r="O137">
        <v>133</v>
      </c>
      <c r="P137">
        <v>2768.8620183961998</v>
      </c>
      <c r="Q137">
        <v>0</v>
      </c>
      <c r="R137" t="b">
        <v>1</v>
      </c>
      <c r="S137">
        <v>133</v>
      </c>
      <c r="T137">
        <v>3006.8145819572501</v>
      </c>
      <c r="U137">
        <v>0</v>
      </c>
      <c r="V137" t="b">
        <v>1</v>
      </c>
      <c r="W137">
        <v>133</v>
      </c>
      <c r="X137">
        <v>2968.2963619678399</v>
      </c>
      <c r="Y137">
        <v>0</v>
      </c>
      <c r="Z137" t="b">
        <v>1</v>
      </c>
    </row>
    <row r="138" spans="7:26" x14ac:dyDescent="0.4">
      <c r="G138">
        <v>134</v>
      </c>
      <c r="H138">
        <v>3206.06080469884</v>
      </c>
      <c r="I138">
        <v>0</v>
      </c>
      <c r="J138" t="b">
        <v>1</v>
      </c>
      <c r="K138">
        <v>134</v>
      </c>
      <c r="L138">
        <v>3036.2572457438901</v>
      </c>
      <c r="M138">
        <v>0</v>
      </c>
      <c r="N138" t="b">
        <v>1</v>
      </c>
      <c r="O138">
        <v>134</v>
      </c>
      <c r="P138">
        <v>2768.8620183961998</v>
      </c>
      <c r="Q138">
        <v>0</v>
      </c>
      <c r="R138" t="b">
        <v>1</v>
      </c>
      <c r="S138">
        <v>134</v>
      </c>
      <c r="T138">
        <v>3006.8145819572501</v>
      </c>
      <c r="U138">
        <v>0</v>
      </c>
      <c r="V138" t="b">
        <v>1</v>
      </c>
      <c r="W138">
        <v>134</v>
      </c>
      <c r="X138">
        <v>2968.2963619678399</v>
      </c>
      <c r="Y138">
        <v>0</v>
      </c>
      <c r="Z138" t="b">
        <v>1</v>
      </c>
    </row>
    <row r="139" spans="7:26" x14ac:dyDescent="0.4">
      <c r="G139">
        <v>135</v>
      </c>
      <c r="H139">
        <v>3206.06080469884</v>
      </c>
      <c r="I139">
        <v>0</v>
      </c>
      <c r="J139" t="b">
        <v>1</v>
      </c>
      <c r="K139">
        <v>135</v>
      </c>
      <c r="L139">
        <v>3036.2572457438901</v>
      </c>
      <c r="M139">
        <v>0</v>
      </c>
      <c r="N139" t="b">
        <v>1</v>
      </c>
      <c r="O139">
        <v>135</v>
      </c>
      <c r="P139">
        <v>2768.8620183961998</v>
      </c>
      <c r="Q139">
        <v>0</v>
      </c>
      <c r="R139" t="b">
        <v>1</v>
      </c>
      <c r="S139">
        <v>135</v>
      </c>
      <c r="T139">
        <v>3006.8145819572501</v>
      </c>
      <c r="U139">
        <v>0</v>
      </c>
      <c r="V139" t="b">
        <v>1</v>
      </c>
      <c r="W139">
        <v>135</v>
      </c>
      <c r="X139">
        <v>2968.2963619678399</v>
      </c>
      <c r="Y139">
        <v>0</v>
      </c>
      <c r="Z139" t="b">
        <v>1</v>
      </c>
    </row>
    <row r="140" spans="7:26" x14ac:dyDescent="0.4">
      <c r="G140">
        <v>136</v>
      </c>
      <c r="H140">
        <v>3206.06080469884</v>
      </c>
      <c r="I140">
        <v>0</v>
      </c>
      <c r="J140" t="b">
        <v>1</v>
      </c>
      <c r="K140">
        <v>136</v>
      </c>
      <c r="L140">
        <v>3036.2572457438901</v>
      </c>
      <c r="M140">
        <v>0</v>
      </c>
      <c r="N140" t="b">
        <v>1</v>
      </c>
      <c r="O140">
        <v>136</v>
      </c>
      <c r="P140">
        <v>2768.8620183961998</v>
      </c>
      <c r="Q140">
        <v>0</v>
      </c>
      <c r="R140" t="b">
        <v>1</v>
      </c>
      <c r="S140">
        <v>136</v>
      </c>
      <c r="T140">
        <v>3006.8145819572501</v>
      </c>
      <c r="U140">
        <v>0</v>
      </c>
      <c r="V140" t="b">
        <v>1</v>
      </c>
      <c r="W140">
        <v>136</v>
      </c>
      <c r="X140">
        <v>2968.2963619678399</v>
      </c>
      <c r="Y140">
        <v>0</v>
      </c>
      <c r="Z140" t="b">
        <v>1</v>
      </c>
    </row>
    <row r="141" spans="7:26" x14ac:dyDescent="0.4">
      <c r="G141">
        <v>137</v>
      </c>
      <c r="H141">
        <v>3206.06080469884</v>
      </c>
      <c r="I141">
        <v>0</v>
      </c>
      <c r="J141" t="b">
        <v>1</v>
      </c>
      <c r="K141">
        <v>137</v>
      </c>
      <c r="L141">
        <v>3036.2572457438901</v>
      </c>
      <c r="M141">
        <v>0</v>
      </c>
      <c r="N141" t="b">
        <v>1</v>
      </c>
      <c r="O141">
        <v>137</v>
      </c>
      <c r="P141">
        <v>2768.8620183961998</v>
      </c>
      <c r="Q141">
        <v>0</v>
      </c>
      <c r="R141" t="b">
        <v>1</v>
      </c>
      <c r="S141">
        <v>137</v>
      </c>
      <c r="T141">
        <v>3006.8145819572501</v>
      </c>
      <c r="U141">
        <v>0</v>
      </c>
      <c r="V141" t="b">
        <v>1</v>
      </c>
      <c r="W141">
        <v>137</v>
      </c>
      <c r="X141">
        <v>2968.2963619678399</v>
      </c>
      <c r="Y141">
        <v>0</v>
      </c>
      <c r="Z141" t="b">
        <v>1</v>
      </c>
    </row>
    <row r="142" spans="7:26" x14ac:dyDescent="0.4">
      <c r="G142">
        <v>138</v>
      </c>
      <c r="H142">
        <v>3206.06080469884</v>
      </c>
      <c r="I142">
        <v>0</v>
      </c>
      <c r="J142" t="b">
        <v>1</v>
      </c>
      <c r="K142">
        <v>138</v>
      </c>
      <c r="L142">
        <v>3036.2572457438901</v>
      </c>
      <c r="M142">
        <v>0</v>
      </c>
      <c r="N142" t="b">
        <v>1</v>
      </c>
      <c r="O142">
        <v>138</v>
      </c>
      <c r="P142">
        <v>2768.8620183961998</v>
      </c>
      <c r="Q142">
        <v>0</v>
      </c>
      <c r="R142" t="b">
        <v>1</v>
      </c>
      <c r="S142">
        <v>138</v>
      </c>
      <c r="T142">
        <v>3006.8145819572501</v>
      </c>
      <c r="U142">
        <v>0</v>
      </c>
      <c r="V142" t="b">
        <v>1</v>
      </c>
      <c r="W142">
        <v>138</v>
      </c>
      <c r="X142">
        <v>2968.2963619678399</v>
      </c>
      <c r="Y142">
        <v>0</v>
      </c>
      <c r="Z142" t="b">
        <v>1</v>
      </c>
    </row>
    <row r="143" spans="7:26" x14ac:dyDescent="0.4">
      <c r="G143">
        <v>139</v>
      </c>
      <c r="H143">
        <v>3206.06080469884</v>
      </c>
      <c r="I143">
        <v>0</v>
      </c>
      <c r="J143" t="b">
        <v>1</v>
      </c>
      <c r="K143">
        <v>139</v>
      </c>
      <c r="L143">
        <v>3036.2572457438901</v>
      </c>
      <c r="M143">
        <v>0</v>
      </c>
      <c r="N143" t="b">
        <v>1</v>
      </c>
      <c r="O143">
        <v>139</v>
      </c>
      <c r="P143">
        <v>2768.8620183961998</v>
      </c>
      <c r="Q143">
        <v>0</v>
      </c>
      <c r="R143" t="b">
        <v>1</v>
      </c>
      <c r="S143">
        <v>139</v>
      </c>
      <c r="T143">
        <v>3006.8145819572501</v>
      </c>
      <c r="U143">
        <v>0</v>
      </c>
      <c r="V143" t="b">
        <v>1</v>
      </c>
      <c r="W143">
        <v>139</v>
      </c>
      <c r="X143">
        <v>2968.2963619678399</v>
      </c>
      <c r="Y143">
        <v>0</v>
      </c>
      <c r="Z143" t="b">
        <v>1</v>
      </c>
    </row>
    <row r="144" spans="7:26" x14ac:dyDescent="0.4">
      <c r="G144">
        <v>140</v>
      </c>
      <c r="H144">
        <v>3206.06080469884</v>
      </c>
      <c r="I144">
        <v>0</v>
      </c>
      <c r="J144" t="b">
        <v>1</v>
      </c>
      <c r="K144">
        <v>140</v>
      </c>
      <c r="L144">
        <v>3036.2572457438901</v>
      </c>
      <c r="M144">
        <v>0</v>
      </c>
      <c r="N144" t="b">
        <v>1</v>
      </c>
      <c r="O144">
        <v>140</v>
      </c>
      <c r="P144">
        <v>2768.8620183961998</v>
      </c>
      <c r="Q144">
        <v>0</v>
      </c>
      <c r="R144" t="b">
        <v>1</v>
      </c>
      <c r="S144">
        <v>140</v>
      </c>
      <c r="T144">
        <v>3006.8145819572501</v>
      </c>
      <c r="U144">
        <v>0</v>
      </c>
      <c r="V144" t="b">
        <v>1</v>
      </c>
      <c r="W144">
        <v>140</v>
      </c>
      <c r="X144">
        <v>2968.2963619678399</v>
      </c>
      <c r="Y144">
        <v>0</v>
      </c>
      <c r="Z144" t="b">
        <v>1</v>
      </c>
    </row>
    <row r="145" spans="7:26" x14ac:dyDescent="0.4">
      <c r="G145">
        <v>141</v>
      </c>
      <c r="H145">
        <v>3206.06080469884</v>
      </c>
      <c r="I145">
        <v>0</v>
      </c>
      <c r="J145" t="b">
        <v>1</v>
      </c>
      <c r="K145">
        <v>141</v>
      </c>
      <c r="L145">
        <v>3036.2572457438901</v>
      </c>
      <c r="M145">
        <v>0</v>
      </c>
      <c r="N145" t="b">
        <v>1</v>
      </c>
      <c r="O145">
        <v>141</v>
      </c>
      <c r="P145">
        <v>2768.8620183961998</v>
      </c>
      <c r="Q145">
        <v>0</v>
      </c>
      <c r="R145" t="b">
        <v>1</v>
      </c>
      <c r="S145">
        <v>141</v>
      </c>
      <c r="T145">
        <v>3006.8145819572501</v>
      </c>
      <c r="U145">
        <v>0</v>
      </c>
      <c r="V145" t="b">
        <v>1</v>
      </c>
      <c r="W145">
        <v>141</v>
      </c>
      <c r="X145">
        <v>2968.2963619678399</v>
      </c>
      <c r="Y145">
        <v>0</v>
      </c>
      <c r="Z145" t="b">
        <v>1</v>
      </c>
    </row>
    <row r="146" spans="7:26" x14ac:dyDescent="0.4">
      <c r="G146">
        <v>142</v>
      </c>
      <c r="H146">
        <v>3206.06080469884</v>
      </c>
      <c r="I146">
        <v>0</v>
      </c>
      <c r="J146" t="b">
        <v>1</v>
      </c>
      <c r="K146">
        <v>142</v>
      </c>
      <c r="L146">
        <v>3036.2572457438901</v>
      </c>
      <c r="M146">
        <v>0</v>
      </c>
      <c r="N146" t="b">
        <v>1</v>
      </c>
      <c r="O146">
        <v>142</v>
      </c>
      <c r="P146">
        <v>2768.8620183961998</v>
      </c>
      <c r="Q146">
        <v>0</v>
      </c>
      <c r="R146" t="b">
        <v>1</v>
      </c>
      <c r="S146">
        <v>142</v>
      </c>
      <c r="T146">
        <v>3006.8145819572501</v>
      </c>
      <c r="U146">
        <v>0</v>
      </c>
      <c r="V146" t="b">
        <v>1</v>
      </c>
      <c r="W146">
        <v>142</v>
      </c>
      <c r="X146">
        <v>2968.2963619678399</v>
      </c>
      <c r="Y146">
        <v>0</v>
      </c>
      <c r="Z146" t="b">
        <v>1</v>
      </c>
    </row>
    <row r="147" spans="7:26" x14ac:dyDescent="0.4">
      <c r="G147">
        <v>143</v>
      </c>
      <c r="H147">
        <v>3206.06080469884</v>
      </c>
      <c r="I147">
        <v>0</v>
      </c>
      <c r="J147" t="b">
        <v>1</v>
      </c>
      <c r="K147">
        <v>143</v>
      </c>
      <c r="L147">
        <v>3036.2572457438901</v>
      </c>
      <c r="M147">
        <v>0</v>
      </c>
      <c r="N147" t="b">
        <v>1</v>
      </c>
      <c r="O147">
        <v>143</v>
      </c>
      <c r="P147">
        <v>2768.8620183961998</v>
      </c>
      <c r="Q147">
        <v>0</v>
      </c>
      <c r="R147" t="b">
        <v>1</v>
      </c>
      <c r="S147">
        <v>143</v>
      </c>
      <c r="T147">
        <v>3006.8145819572501</v>
      </c>
      <c r="U147">
        <v>0</v>
      </c>
      <c r="V147" t="b">
        <v>1</v>
      </c>
      <c r="W147">
        <v>143</v>
      </c>
      <c r="X147">
        <v>2968.2963619678399</v>
      </c>
      <c r="Y147">
        <v>0</v>
      </c>
      <c r="Z147" t="b">
        <v>1</v>
      </c>
    </row>
    <row r="148" spans="7:26" x14ac:dyDescent="0.4">
      <c r="G148">
        <v>144</v>
      </c>
      <c r="H148">
        <v>3552.9341597903999</v>
      </c>
      <c r="I148">
        <v>0</v>
      </c>
      <c r="J148" t="b">
        <v>1</v>
      </c>
      <c r="K148">
        <v>144</v>
      </c>
      <c r="L148">
        <v>3433.8825452249598</v>
      </c>
      <c r="M148">
        <v>0</v>
      </c>
      <c r="N148" t="b">
        <v>1</v>
      </c>
      <c r="O148">
        <v>144</v>
      </c>
      <c r="P148">
        <v>3177.6592293515</v>
      </c>
      <c r="Q148">
        <v>0</v>
      </c>
      <c r="R148" t="b">
        <v>1</v>
      </c>
      <c r="S148">
        <v>144</v>
      </c>
      <c r="T148">
        <v>3345.1576994278798</v>
      </c>
      <c r="U148">
        <v>0</v>
      </c>
      <c r="V148" t="b">
        <v>1</v>
      </c>
      <c r="W148">
        <v>144</v>
      </c>
      <c r="X148">
        <v>3351.2726428642</v>
      </c>
      <c r="Y148">
        <v>0</v>
      </c>
      <c r="Z148" t="b">
        <v>1</v>
      </c>
    </row>
    <row r="149" spans="7:26" x14ac:dyDescent="0.4">
      <c r="G149">
        <v>145</v>
      </c>
      <c r="H149">
        <v>3552.9341597903999</v>
      </c>
      <c r="I149">
        <v>0</v>
      </c>
      <c r="J149" t="b">
        <v>1</v>
      </c>
      <c r="K149">
        <v>145</v>
      </c>
      <c r="L149">
        <v>3433.8825452249598</v>
      </c>
      <c r="M149">
        <v>0</v>
      </c>
      <c r="N149" t="b">
        <v>1</v>
      </c>
      <c r="O149">
        <v>145</v>
      </c>
      <c r="P149">
        <v>3177.6592293515</v>
      </c>
      <c r="Q149">
        <v>0</v>
      </c>
      <c r="R149" t="b">
        <v>1</v>
      </c>
      <c r="S149">
        <v>145</v>
      </c>
      <c r="T149">
        <v>3345.1576994278798</v>
      </c>
      <c r="U149">
        <v>0</v>
      </c>
      <c r="V149" t="b">
        <v>1</v>
      </c>
      <c r="W149">
        <v>145</v>
      </c>
      <c r="X149">
        <v>3351.2726428642</v>
      </c>
      <c r="Y149">
        <v>0</v>
      </c>
      <c r="Z149" t="b">
        <v>1</v>
      </c>
    </row>
    <row r="150" spans="7:26" x14ac:dyDescent="0.4">
      <c r="G150">
        <v>146</v>
      </c>
      <c r="H150">
        <v>3552.9341597903999</v>
      </c>
      <c r="I150">
        <v>0</v>
      </c>
      <c r="J150" t="b">
        <v>1</v>
      </c>
      <c r="K150">
        <v>146</v>
      </c>
      <c r="L150">
        <v>3433.8825452249598</v>
      </c>
      <c r="M150">
        <v>0</v>
      </c>
      <c r="N150" t="b">
        <v>1</v>
      </c>
      <c r="O150">
        <v>146</v>
      </c>
      <c r="P150">
        <v>3177.6592293515</v>
      </c>
      <c r="Q150">
        <v>0</v>
      </c>
      <c r="R150" t="b">
        <v>1</v>
      </c>
      <c r="S150">
        <v>146</v>
      </c>
      <c r="T150">
        <v>3345.1576994278798</v>
      </c>
      <c r="U150">
        <v>0</v>
      </c>
      <c r="V150" t="b">
        <v>1</v>
      </c>
      <c r="W150">
        <v>146</v>
      </c>
      <c r="X150">
        <v>3351.2726428642</v>
      </c>
      <c r="Y150">
        <v>0</v>
      </c>
      <c r="Z150" t="b">
        <v>1</v>
      </c>
    </row>
    <row r="151" spans="7:26" x14ac:dyDescent="0.4">
      <c r="G151">
        <v>147</v>
      </c>
      <c r="H151">
        <v>3552.9341597903999</v>
      </c>
      <c r="I151">
        <v>0</v>
      </c>
      <c r="J151" t="b">
        <v>1</v>
      </c>
      <c r="K151">
        <v>147</v>
      </c>
      <c r="L151">
        <v>3433.8825452249598</v>
      </c>
      <c r="M151">
        <v>0</v>
      </c>
      <c r="N151" t="b">
        <v>1</v>
      </c>
      <c r="O151">
        <v>147</v>
      </c>
      <c r="P151">
        <v>3177.6592293515</v>
      </c>
      <c r="Q151">
        <v>0</v>
      </c>
      <c r="R151" t="b">
        <v>1</v>
      </c>
      <c r="S151">
        <v>147</v>
      </c>
      <c r="T151">
        <v>3345.1576994278798</v>
      </c>
      <c r="U151">
        <v>0</v>
      </c>
      <c r="V151" t="b">
        <v>1</v>
      </c>
      <c r="W151">
        <v>147</v>
      </c>
      <c r="X151">
        <v>3351.2726428642</v>
      </c>
      <c r="Y151">
        <v>0</v>
      </c>
      <c r="Z151" t="b">
        <v>1</v>
      </c>
    </row>
    <row r="152" spans="7:26" x14ac:dyDescent="0.4">
      <c r="G152">
        <v>148</v>
      </c>
      <c r="H152">
        <v>3552.9341597903999</v>
      </c>
      <c r="I152">
        <v>0</v>
      </c>
      <c r="J152" t="b">
        <v>1</v>
      </c>
      <c r="K152">
        <v>148</v>
      </c>
      <c r="L152">
        <v>3433.8825452249598</v>
      </c>
      <c r="M152">
        <v>0</v>
      </c>
      <c r="N152" t="b">
        <v>1</v>
      </c>
      <c r="O152">
        <v>148</v>
      </c>
      <c r="P152">
        <v>3177.6592293515</v>
      </c>
      <c r="Q152">
        <v>0</v>
      </c>
      <c r="R152" t="b">
        <v>1</v>
      </c>
      <c r="S152">
        <v>148</v>
      </c>
      <c r="T152">
        <v>3345.1576994278798</v>
      </c>
      <c r="U152">
        <v>0</v>
      </c>
      <c r="V152" t="b">
        <v>1</v>
      </c>
      <c r="W152">
        <v>148</v>
      </c>
      <c r="X152">
        <v>3351.2726428642</v>
      </c>
      <c r="Y152">
        <v>0</v>
      </c>
      <c r="Z152" t="b">
        <v>1</v>
      </c>
    </row>
    <row r="153" spans="7:26" x14ac:dyDescent="0.4">
      <c r="G153">
        <v>149</v>
      </c>
      <c r="H153">
        <v>3552.9341597903999</v>
      </c>
      <c r="I153">
        <v>0</v>
      </c>
      <c r="J153" t="b">
        <v>1</v>
      </c>
      <c r="K153">
        <v>149</v>
      </c>
      <c r="L153">
        <v>3433.8825452249598</v>
      </c>
      <c r="M153">
        <v>0</v>
      </c>
      <c r="N153" t="b">
        <v>1</v>
      </c>
      <c r="O153">
        <v>149</v>
      </c>
      <c r="P153">
        <v>3177.6592293515</v>
      </c>
      <c r="Q153">
        <v>0</v>
      </c>
      <c r="R153" t="b">
        <v>1</v>
      </c>
      <c r="S153">
        <v>149</v>
      </c>
      <c r="T153">
        <v>3345.1576994278798</v>
      </c>
      <c r="U153">
        <v>0</v>
      </c>
      <c r="V153" t="b">
        <v>1</v>
      </c>
      <c r="W153">
        <v>149</v>
      </c>
      <c r="X153">
        <v>3351.2726428642</v>
      </c>
      <c r="Y153">
        <v>0</v>
      </c>
      <c r="Z153" t="b">
        <v>1</v>
      </c>
    </row>
    <row r="154" spans="7:26" x14ac:dyDescent="0.4">
      <c r="G154">
        <v>150</v>
      </c>
      <c r="H154">
        <v>3552.9341597903999</v>
      </c>
      <c r="I154">
        <v>0</v>
      </c>
      <c r="J154" t="b">
        <v>1</v>
      </c>
      <c r="K154">
        <v>150</v>
      </c>
      <c r="L154">
        <v>3433.8825452249598</v>
      </c>
      <c r="M154">
        <v>0</v>
      </c>
      <c r="N154" t="b">
        <v>1</v>
      </c>
      <c r="O154">
        <v>150</v>
      </c>
      <c r="P154">
        <v>3177.6592293515</v>
      </c>
      <c r="Q154">
        <v>0</v>
      </c>
      <c r="R154" t="b">
        <v>1</v>
      </c>
      <c r="S154">
        <v>150</v>
      </c>
      <c r="T154">
        <v>3345.1576994278798</v>
      </c>
      <c r="U154">
        <v>0</v>
      </c>
      <c r="V154" t="b">
        <v>1</v>
      </c>
      <c r="W154">
        <v>150</v>
      </c>
      <c r="X154">
        <v>3351.2726428642</v>
      </c>
      <c r="Y154">
        <v>0</v>
      </c>
      <c r="Z154" t="b">
        <v>1</v>
      </c>
    </row>
    <row r="155" spans="7:26" x14ac:dyDescent="0.4">
      <c r="G155">
        <v>151</v>
      </c>
      <c r="H155">
        <v>3552.9341597903999</v>
      </c>
      <c r="I155">
        <v>0</v>
      </c>
      <c r="J155" t="b">
        <v>1</v>
      </c>
      <c r="K155">
        <v>151</v>
      </c>
      <c r="L155">
        <v>3433.8825452249598</v>
      </c>
      <c r="M155">
        <v>0</v>
      </c>
      <c r="N155" t="b">
        <v>1</v>
      </c>
      <c r="O155">
        <v>151</v>
      </c>
      <c r="P155">
        <v>3177.6592293515</v>
      </c>
      <c r="Q155">
        <v>0</v>
      </c>
      <c r="R155" t="b">
        <v>1</v>
      </c>
      <c r="S155">
        <v>151</v>
      </c>
      <c r="T155">
        <v>3345.1576994278798</v>
      </c>
      <c r="U155">
        <v>0</v>
      </c>
      <c r="V155" t="b">
        <v>1</v>
      </c>
      <c r="W155">
        <v>151</v>
      </c>
      <c r="X155">
        <v>3351.2726428642</v>
      </c>
      <c r="Y155">
        <v>0</v>
      </c>
      <c r="Z155" t="b">
        <v>1</v>
      </c>
    </row>
    <row r="156" spans="7:26" x14ac:dyDescent="0.4">
      <c r="G156">
        <v>152</v>
      </c>
      <c r="H156">
        <v>3552.9341597903999</v>
      </c>
      <c r="I156">
        <v>0</v>
      </c>
      <c r="J156" t="b">
        <v>1</v>
      </c>
      <c r="K156">
        <v>152</v>
      </c>
      <c r="L156">
        <v>3433.8825452249598</v>
      </c>
      <c r="M156">
        <v>0</v>
      </c>
      <c r="N156" t="b">
        <v>1</v>
      </c>
      <c r="O156">
        <v>152</v>
      </c>
      <c r="P156">
        <v>3177.6592293515</v>
      </c>
      <c r="Q156">
        <v>0</v>
      </c>
      <c r="R156" t="b">
        <v>1</v>
      </c>
      <c r="S156">
        <v>152</v>
      </c>
      <c r="T156">
        <v>3345.1576994278798</v>
      </c>
      <c r="U156">
        <v>0</v>
      </c>
      <c r="V156" t="b">
        <v>1</v>
      </c>
      <c r="W156">
        <v>152</v>
      </c>
      <c r="X156">
        <v>3351.2726428642</v>
      </c>
      <c r="Y156">
        <v>0</v>
      </c>
      <c r="Z156" t="b">
        <v>1</v>
      </c>
    </row>
    <row r="157" spans="7:26" x14ac:dyDescent="0.4">
      <c r="G157">
        <v>153</v>
      </c>
      <c r="H157">
        <v>3552.9341597903999</v>
      </c>
      <c r="I157">
        <v>0</v>
      </c>
      <c r="J157" t="b">
        <v>1</v>
      </c>
      <c r="K157">
        <v>153</v>
      </c>
      <c r="L157">
        <v>3433.8825452249598</v>
      </c>
      <c r="M157">
        <v>0</v>
      </c>
      <c r="N157" t="b">
        <v>1</v>
      </c>
      <c r="O157">
        <v>153</v>
      </c>
      <c r="P157">
        <v>3177.6592293515</v>
      </c>
      <c r="Q157">
        <v>0</v>
      </c>
      <c r="R157" t="b">
        <v>1</v>
      </c>
      <c r="S157">
        <v>153</v>
      </c>
      <c r="T157">
        <v>3345.1576994278798</v>
      </c>
      <c r="U157">
        <v>0</v>
      </c>
      <c r="V157" t="b">
        <v>1</v>
      </c>
      <c r="W157">
        <v>153</v>
      </c>
      <c r="X157">
        <v>3351.2726428642</v>
      </c>
      <c r="Y157">
        <v>0</v>
      </c>
      <c r="Z157" t="b">
        <v>1</v>
      </c>
    </row>
    <row r="158" spans="7:26" x14ac:dyDescent="0.4">
      <c r="G158">
        <v>154</v>
      </c>
      <c r="H158">
        <v>3552.9341597903999</v>
      </c>
      <c r="I158">
        <v>0</v>
      </c>
      <c r="J158" t="b">
        <v>1</v>
      </c>
      <c r="K158">
        <v>154</v>
      </c>
      <c r="L158">
        <v>3433.8825452249598</v>
      </c>
      <c r="M158">
        <v>0</v>
      </c>
      <c r="N158" t="b">
        <v>1</v>
      </c>
      <c r="O158">
        <v>154</v>
      </c>
      <c r="P158">
        <v>3177.6592293515</v>
      </c>
      <c r="Q158">
        <v>0</v>
      </c>
      <c r="R158" t="b">
        <v>1</v>
      </c>
      <c r="S158">
        <v>154</v>
      </c>
      <c r="T158">
        <v>3345.1576994278798</v>
      </c>
      <c r="U158">
        <v>0</v>
      </c>
      <c r="V158" t="b">
        <v>1</v>
      </c>
      <c r="W158">
        <v>154</v>
      </c>
      <c r="X158">
        <v>3351.2726428642</v>
      </c>
      <c r="Y158">
        <v>0</v>
      </c>
      <c r="Z158" t="b">
        <v>1</v>
      </c>
    </row>
    <row r="159" spans="7:26" x14ac:dyDescent="0.4">
      <c r="G159">
        <v>155</v>
      </c>
      <c r="H159">
        <v>3552.9341597903999</v>
      </c>
      <c r="I159">
        <v>0</v>
      </c>
      <c r="J159" t="b">
        <v>1</v>
      </c>
      <c r="K159">
        <v>155</v>
      </c>
      <c r="L159">
        <v>3433.8825452249598</v>
      </c>
      <c r="M159">
        <v>0</v>
      </c>
      <c r="N159" t="b">
        <v>1</v>
      </c>
      <c r="O159">
        <v>155</v>
      </c>
      <c r="P159">
        <v>3177.6592293515</v>
      </c>
      <c r="Q159">
        <v>0</v>
      </c>
      <c r="R159" t="b">
        <v>1</v>
      </c>
      <c r="S159">
        <v>155</v>
      </c>
      <c r="T159">
        <v>3345.1576994278798</v>
      </c>
      <c r="U159">
        <v>0</v>
      </c>
      <c r="V159" t="b">
        <v>1</v>
      </c>
      <c r="W159">
        <v>155</v>
      </c>
      <c r="X159">
        <v>3351.2726428642</v>
      </c>
      <c r="Y159">
        <v>0</v>
      </c>
      <c r="Z159" t="b">
        <v>1</v>
      </c>
    </row>
    <row r="160" spans="7:26" x14ac:dyDescent="0.4">
      <c r="G160">
        <v>156</v>
      </c>
      <c r="H160">
        <v>3552.9341597903999</v>
      </c>
      <c r="I160">
        <v>0</v>
      </c>
      <c r="J160" t="b">
        <v>1</v>
      </c>
      <c r="K160">
        <v>156</v>
      </c>
      <c r="L160">
        <v>3433.8825452249598</v>
      </c>
      <c r="M160">
        <v>0</v>
      </c>
      <c r="N160" t="b">
        <v>1</v>
      </c>
      <c r="O160">
        <v>156</v>
      </c>
      <c r="P160">
        <v>3177.6592293515</v>
      </c>
      <c r="Q160">
        <v>0</v>
      </c>
      <c r="R160" t="b">
        <v>1</v>
      </c>
      <c r="S160">
        <v>156</v>
      </c>
      <c r="T160">
        <v>3345.1576994278798</v>
      </c>
      <c r="U160">
        <v>0</v>
      </c>
      <c r="V160" t="b">
        <v>1</v>
      </c>
      <c r="W160">
        <v>156</v>
      </c>
      <c r="X160">
        <v>3351.2726428642</v>
      </c>
      <c r="Y160">
        <v>0</v>
      </c>
      <c r="Z160" t="b">
        <v>1</v>
      </c>
    </row>
    <row r="161" spans="7:26" x14ac:dyDescent="0.4">
      <c r="G161">
        <v>157</v>
      </c>
      <c r="H161">
        <v>3552.9341597903999</v>
      </c>
      <c r="I161">
        <v>0</v>
      </c>
      <c r="J161" t="b">
        <v>1</v>
      </c>
      <c r="K161">
        <v>157</v>
      </c>
      <c r="L161">
        <v>3433.8825452249598</v>
      </c>
      <c r="M161">
        <v>0</v>
      </c>
      <c r="N161" t="b">
        <v>1</v>
      </c>
      <c r="O161">
        <v>157</v>
      </c>
      <c r="P161">
        <v>3177.6592293515</v>
      </c>
      <c r="Q161">
        <v>0</v>
      </c>
      <c r="R161" t="b">
        <v>1</v>
      </c>
      <c r="S161">
        <v>157</v>
      </c>
      <c r="T161">
        <v>3345.1576994278798</v>
      </c>
      <c r="U161">
        <v>0</v>
      </c>
      <c r="V161" t="b">
        <v>1</v>
      </c>
      <c r="W161">
        <v>157</v>
      </c>
      <c r="X161">
        <v>3351.2726428642</v>
      </c>
      <c r="Y161">
        <v>0</v>
      </c>
      <c r="Z161" t="b">
        <v>1</v>
      </c>
    </row>
    <row r="162" spans="7:26" x14ac:dyDescent="0.4">
      <c r="G162">
        <v>158</v>
      </c>
      <c r="H162">
        <v>3552.9341597903999</v>
      </c>
      <c r="I162">
        <v>0</v>
      </c>
      <c r="J162" t="b">
        <v>1</v>
      </c>
      <c r="K162">
        <v>158</v>
      </c>
      <c r="L162">
        <v>3433.8825452249598</v>
      </c>
      <c r="M162">
        <v>0</v>
      </c>
      <c r="N162" t="b">
        <v>1</v>
      </c>
      <c r="O162">
        <v>158</v>
      </c>
      <c r="P162">
        <v>3177.6592293515</v>
      </c>
      <c r="Q162">
        <v>0</v>
      </c>
      <c r="R162" t="b">
        <v>1</v>
      </c>
      <c r="S162">
        <v>158</v>
      </c>
      <c r="T162">
        <v>3345.1576994278798</v>
      </c>
      <c r="U162">
        <v>0</v>
      </c>
      <c r="V162" t="b">
        <v>1</v>
      </c>
      <c r="W162">
        <v>158</v>
      </c>
      <c r="X162">
        <v>3351.2726428642</v>
      </c>
      <c r="Y162">
        <v>0</v>
      </c>
      <c r="Z162" t="b">
        <v>1</v>
      </c>
    </row>
    <row r="163" spans="7:26" x14ac:dyDescent="0.4">
      <c r="G163">
        <v>159</v>
      </c>
      <c r="H163">
        <v>3552.9341597903999</v>
      </c>
      <c r="I163">
        <v>0</v>
      </c>
      <c r="J163" t="b">
        <v>1</v>
      </c>
      <c r="K163">
        <v>159</v>
      </c>
      <c r="L163">
        <v>3433.8825452249598</v>
      </c>
      <c r="M163">
        <v>0</v>
      </c>
      <c r="N163" t="b">
        <v>1</v>
      </c>
      <c r="O163">
        <v>159</v>
      </c>
      <c r="P163">
        <v>3177.6592293515</v>
      </c>
      <c r="Q163">
        <v>0</v>
      </c>
      <c r="R163" t="b">
        <v>1</v>
      </c>
      <c r="S163">
        <v>159</v>
      </c>
      <c r="T163">
        <v>3345.1576994278798</v>
      </c>
      <c r="U163">
        <v>0</v>
      </c>
      <c r="V163" t="b">
        <v>1</v>
      </c>
      <c r="W163">
        <v>159</v>
      </c>
      <c r="X163">
        <v>3351.2726428642</v>
      </c>
      <c r="Y163">
        <v>0</v>
      </c>
      <c r="Z163" t="b">
        <v>1</v>
      </c>
    </row>
    <row r="164" spans="7:26" x14ac:dyDescent="0.4">
      <c r="G164">
        <v>160</v>
      </c>
      <c r="H164">
        <v>3876.2448126280001</v>
      </c>
      <c r="I164">
        <v>0</v>
      </c>
      <c r="J164" t="b">
        <v>1</v>
      </c>
      <c r="K164">
        <v>160</v>
      </c>
      <c r="L164">
        <v>3839.11374523923</v>
      </c>
      <c r="M164">
        <v>0</v>
      </c>
      <c r="N164" t="b">
        <v>1</v>
      </c>
      <c r="O164">
        <v>160</v>
      </c>
      <c r="P164">
        <v>3573.8316456389498</v>
      </c>
      <c r="Q164">
        <v>0</v>
      </c>
      <c r="R164" t="b">
        <v>1</v>
      </c>
      <c r="S164">
        <v>160</v>
      </c>
      <c r="T164">
        <v>3737.84326982024</v>
      </c>
      <c r="U164">
        <v>0</v>
      </c>
      <c r="V164" t="b">
        <v>1</v>
      </c>
      <c r="W164">
        <v>160</v>
      </c>
      <c r="X164">
        <v>3666.7291066256498</v>
      </c>
      <c r="Y164">
        <v>0</v>
      </c>
      <c r="Z164" t="b">
        <v>1</v>
      </c>
    </row>
    <row r="165" spans="7:26" x14ac:dyDescent="0.4">
      <c r="G165">
        <v>161</v>
      </c>
      <c r="H165">
        <v>3876.2448126280001</v>
      </c>
      <c r="I165">
        <v>0</v>
      </c>
      <c r="J165" t="b">
        <v>1</v>
      </c>
      <c r="K165">
        <v>161</v>
      </c>
      <c r="L165">
        <v>3839.11374523923</v>
      </c>
      <c r="M165">
        <v>0</v>
      </c>
      <c r="N165" t="b">
        <v>1</v>
      </c>
      <c r="O165">
        <v>161</v>
      </c>
      <c r="P165">
        <v>3573.8316456389498</v>
      </c>
      <c r="Q165">
        <v>0</v>
      </c>
      <c r="R165" t="b">
        <v>1</v>
      </c>
      <c r="S165">
        <v>161</v>
      </c>
      <c r="T165">
        <v>3737.84326982024</v>
      </c>
      <c r="U165">
        <v>0</v>
      </c>
      <c r="V165" t="b">
        <v>1</v>
      </c>
      <c r="W165">
        <v>161</v>
      </c>
      <c r="X165">
        <v>3666.7291066256498</v>
      </c>
      <c r="Y165">
        <v>0</v>
      </c>
      <c r="Z165" t="b">
        <v>1</v>
      </c>
    </row>
    <row r="166" spans="7:26" x14ac:dyDescent="0.4">
      <c r="G166">
        <v>162</v>
      </c>
      <c r="H166">
        <v>3876.2448126280001</v>
      </c>
      <c r="I166">
        <v>0</v>
      </c>
      <c r="J166" t="b">
        <v>1</v>
      </c>
      <c r="K166">
        <v>162</v>
      </c>
      <c r="L166">
        <v>3839.11374523923</v>
      </c>
      <c r="M166">
        <v>0</v>
      </c>
      <c r="N166" t="b">
        <v>1</v>
      </c>
      <c r="O166">
        <v>162</v>
      </c>
      <c r="P166">
        <v>3573.8316456389498</v>
      </c>
      <c r="Q166">
        <v>0</v>
      </c>
      <c r="R166" t="b">
        <v>1</v>
      </c>
      <c r="S166">
        <v>162</v>
      </c>
      <c r="T166">
        <v>3737.84326982024</v>
      </c>
      <c r="U166">
        <v>0</v>
      </c>
      <c r="V166" t="b">
        <v>1</v>
      </c>
      <c r="W166">
        <v>162</v>
      </c>
      <c r="X166">
        <v>3666.7291066256498</v>
      </c>
      <c r="Y166">
        <v>0</v>
      </c>
      <c r="Z166" t="b">
        <v>1</v>
      </c>
    </row>
    <row r="167" spans="7:26" x14ac:dyDescent="0.4">
      <c r="G167">
        <v>163</v>
      </c>
      <c r="H167">
        <v>3876.2448126280001</v>
      </c>
      <c r="I167">
        <v>0</v>
      </c>
      <c r="J167" t="b">
        <v>1</v>
      </c>
      <c r="K167">
        <v>163</v>
      </c>
      <c r="L167">
        <v>3839.11374523923</v>
      </c>
      <c r="M167">
        <v>0</v>
      </c>
      <c r="N167" t="b">
        <v>1</v>
      </c>
      <c r="O167">
        <v>163</v>
      </c>
      <c r="P167">
        <v>3573.8316456389498</v>
      </c>
      <c r="Q167">
        <v>0</v>
      </c>
      <c r="R167" t="b">
        <v>1</v>
      </c>
      <c r="S167">
        <v>163</v>
      </c>
      <c r="T167">
        <v>3737.84326982024</v>
      </c>
      <c r="U167">
        <v>0</v>
      </c>
      <c r="V167" t="b">
        <v>1</v>
      </c>
      <c r="W167">
        <v>163</v>
      </c>
      <c r="X167">
        <v>3666.7291066256498</v>
      </c>
      <c r="Y167">
        <v>0</v>
      </c>
      <c r="Z167" t="b">
        <v>1</v>
      </c>
    </row>
    <row r="168" spans="7:26" x14ac:dyDescent="0.4">
      <c r="G168">
        <v>164</v>
      </c>
      <c r="H168">
        <v>3876.2448126280001</v>
      </c>
      <c r="I168">
        <v>0</v>
      </c>
      <c r="J168" t="b">
        <v>1</v>
      </c>
      <c r="K168">
        <v>164</v>
      </c>
      <c r="L168">
        <v>3839.11374523923</v>
      </c>
      <c r="M168">
        <v>0</v>
      </c>
      <c r="N168" t="b">
        <v>1</v>
      </c>
      <c r="O168">
        <v>164</v>
      </c>
      <c r="P168">
        <v>3573.8316456389498</v>
      </c>
      <c r="Q168">
        <v>0</v>
      </c>
      <c r="R168" t="b">
        <v>1</v>
      </c>
      <c r="S168">
        <v>164</v>
      </c>
      <c r="T168">
        <v>3737.84326982024</v>
      </c>
      <c r="U168">
        <v>0</v>
      </c>
      <c r="V168" t="b">
        <v>1</v>
      </c>
      <c r="W168">
        <v>164</v>
      </c>
      <c r="X168">
        <v>3666.7291066256498</v>
      </c>
      <c r="Y168">
        <v>0</v>
      </c>
      <c r="Z168" t="b">
        <v>1</v>
      </c>
    </row>
    <row r="169" spans="7:26" x14ac:dyDescent="0.4">
      <c r="G169">
        <v>165</v>
      </c>
      <c r="H169">
        <v>3876.2448126280001</v>
      </c>
      <c r="I169">
        <v>0</v>
      </c>
      <c r="J169" t="b">
        <v>1</v>
      </c>
      <c r="K169">
        <v>165</v>
      </c>
      <c r="L169">
        <v>3839.11374523923</v>
      </c>
      <c r="M169">
        <v>0</v>
      </c>
      <c r="N169" t="b">
        <v>1</v>
      </c>
      <c r="O169">
        <v>165</v>
      </c>
      <c r="P169">
        <v>3573.8316456389498</v>
      </c>
      <c r="Q169">
        <v>0</v>
      </c>
      <c r="R169" t="b">
        <v>1</v>
      </c>
      <c r="S169">
        <v>165</v>
      </c>
      <c r="T169">
        <v>3737.84326982024</v>
      </c>
      <c r="U169">
        <v>0</v>
      </c>
      <c r="V169" t="b">
        <v>1</v>
      </c>
      <c r="W169">
        <v>165</v>
      </c>
      <c r="X169">
        <v>3666.7291066256498</v>
      </c>
      <c r="Y169">
        <v>0</v>
      </c>
      <c r="Z169" t="b">
        <v>1</v>
      </c>
    </row>
    <row r="170" spans="7:26" x14ac:dyDescent="0.4">
      <c r="G170">
        <v>166</v>
      </c>
      <c r="H170">
        <v>3876.2448126280001</v>
      </c>
      <c r="I170">
        <v>0</v>
      </c>
      <c r="J170" t="b">
        <v>1</v>
      </c>
      <c r="K170">
        <v>166</v>
      </c>
      <c r="L170">
        <v>3839.11374523923</v>
      </c>
      <c r="M170">
        <v>0</v>
      </c>
      <c r="N170" t="b">
        <v>1</v>
      </c>
      <c r="O170">
        <v>166</v>
      </c>
      <c r="P170">
        <v>3573.8316456389498</v>
      </c>
      <c r="Q170">
        <v>0</v>
      </c>
      <c r="R170" t="b">
        <v>1</v>
      </c>
      <c r="S170">
        <v>166</v>
      </c>
      <c r="T170">
        <v>3737.84326982024</v>
      </c>
      <c r="U170">
        <v>0</v>
      </c>
      <c r="V170" t="b">
        <v>1</v>
      </c>
      <c r="W170">
        <v>166</v>
      </c>
      <c r="X170">
        <v>3666.7291066256498</v>
      </c>
      <c r="Y170">
        <v>0</v>
      </c>
      <c r="Z170" t="b">
        <v>1</v>
      </c>
    </row>
    <row r="171" spans="7:26" x14ac:dyDescent="0.4">
      <c r="G171">
        <v>167</v>
      </c>
      <c r="H171">
        <v>3876.2448126280001</v>
      </c>
      <c r="I171">
        <v>0</v>
      </c>
      <c r="J171" t="b">
        <v>1</v>
      </c>
      <c r="K171">
        <v>167</v>
      </c>
      <c r="L171">
        <v>3839.11374523923</v>
      </c>
      <c r="M171">
        <v>0</v>
      </c>
      <c r="N171" t="b">
        <v>1</v>
      </c>
      <c r="O171">
        <v>167</v>
      </c>
      <c r="P171">
        <v>3573.8316456389498</v>
      </c>
      <c r="Q171">
        <v>0</v>
      </c>
      <c r="R171" t="b">
        <v>1</v>
      </c>
      <c r="S171">
        <v>167</v>
      </c>
      <c r="T171">
        <v>3737.84326982024</v>
      </c>
      <c r="U171">
        <v>0</v>
      </c>
      <c r="V171" t="b">
        <v>1</v>
      </c>
      <c r="W171">
        <v>167</v>
      </c>
      <c r="X171">
        <v>3666.7291066256498</v>
      </c>
      <c r="Y171">
        <v>0</v>
      </c>
      <c r="Z171" t="b">
        <v>1</v>
      </c>
    </row>
    <row r="172" spans="7:26" x14ac:dyDescent="0.4">
      <c r="G172">
        <v>168</v>
      </c>
      <c r="H172">
        <v>3876.2448126280001</v>
      </c>
      <c r="I172">
        <v>0</v>
      </c>
      <c r="J172" t="b">
        <v>1</v>
      </c>
      <c r="K172">
        <v>168</v>
      </c>
      <c r="L172">
        <v>3839.11374523923</v>
      </c>
      <c r="M172">
        <v>0</v>
      </c>
      <c r="N172" t="b">
        <v>1</v>
      </c>
      <c r="O172">
        <v>168</v>
      </c>
      <c r="P172">
        <v>3573.8316456389498</v>
      </c>
      <c r="Q172">
        <v>0</v>
      </c>
      <c r="R172" t="b">
        <v>1</v>
      </c>
      <c r="S172">
        <v>168</v>
      </c>
      <c r="T172">
        <v>3737.84326982024</v>
      </c>
      <c r="U172">
        <v>0</v>
      </c>
      <c r="V172" t="b">
        <v>1</v>
      </c>
      <c r="W172">
        <v>168</v>
      </c>
      <c r="X172">
        <v>3666.7291066256498</v>
      </c>
      <c r="Y172">
        <v>0</v>
      </c>
      <c r="Z172" t="b">
        <v>1</v>
      </c>
    </row>
    <row r="173" spans="7:26" x14ac:dyDescent="0.4">
      <c r="G173">
        <v>169</v>
      </c>
      <c r="H173">
        <v>3876.2448126280001</v>
      </c>
      <c r="I173">
        <v>0</v>
      </c>
      <c r="J173" t="b">
        <v>1</v>
      </c>
      <c r="K173">
        <v>169</v>
      </c>
      <c r="L173">
        <v>3839.11374523923</v>
      </c>
      <c r="M173">
        <v>0</v>
      </c>
      <c r="N173" t="b">
        <v>1</v>
      </c>
      <c r="O173">
        <v>169</v>
      </c>
      <c r="P173">
        <v>3573.8316456389498</v>
      </c>
      <c r="Q173">
        <v>0</v>
      </c>
      <c r="R173" t="b">
        <v>1</v>
      </c>
      <c r="S173">
        <v>169</v>
      </c>
      <c r="T173">
        <v>3737.84326982024</v>
      </c>
      <c r="U173">
        <v>0</v>
      </c>
      <c r="V173" t="b">
        <v>1</v>
      </c>
      <c r="W173">
        <v>169</v>
      </c>
      <c r="X173">
        <v>3666.7291066256498</v>
      </c>
      <c r="Y173">
        <v>0</v>
      </c>
      <c r="Z173" t="b">
        <v>1</v>
      </c>
    </row>
    <row r="174" spans="7:26" x14ac:dyDescent="0.4">
      <c r="G174">
        <v>170</v>
      </c>
      <c r="H174">
        <v>3876.2448126280001</v>
      </c>
      <c r="I174">
        <v>0</v>
      </c>
      <c r="J174" t="b">
        <v>1</v>
      </c>
      <c r="K174">
        <v>170</v>
      </c>
      <c r="L174">
        <v>3839.11374523923</v>
      </c>
      <c r="M174">
        <v>0</v>
      </c>
      <c r="N174" t="b">
        <v>1</v>
      </c>
      <c r="O174">
        <v>170</v>
      </c>
      <c r="P174">
        <v>3573.8316456389498</v>
      </c>
      <c r="Q174">
        <v>0</v>
      </c>
      <c r="R174" t="b">
        <v>1</v>
      </c>
      <c r="S174">
        <v>170</v>
      </c>
      <c r="T174">
        <v>3737.84326982024</v>
      </c>
      <c r="U174">
        <v>0</v>
      </c>
      <c r="V174" t="b">
        <v>1</v>
      </c>
      <c r="W174">
        <v>170</v>
      </c>
      <c r="X174">
        <v>3666.7291066256498</v>
      </c>
      <c r="Y174">
        <v>0</v>
      </c>
      <c r="Z174" t="b">
        <v>1</v>
      </c>
    </row>
    <row r="175" spans="7:26" x14ac:dyDescent="0.4">
      <c r="G175">
        <v>171</v>
      </c>
      <c r="H175">
        <v>3876.2448126280001</v>
      </c>
      <c r="I175">
        <v>0</v>
      </c>
      <c r="J175" t="b">
        <v>1</v>
      </c>
      <c r="K175">
        <v>171</v>
      </c>
      <c r="L175">
        <v>3839.11374523923</v>
      </c>
      <c r="M175">
        <v>0</v>
      </c>
      <c r="N175" t="b">
        <v>1</v>
      </c>
      <c r="O175">
        <v>171</v>
      </c>
      <c r="P175">
        <v>3573.8316456389498</v>
      </c>
      <c r="Q175">
        <v>0</v>
      </c>
      <c r="R175" t="b">
        <v>1</v>
      </c>
      <c r="S175">
        <v>171</v>
      </c>
      <c r="T175">
        <v>3737.84326982024</v>
      </c>
      <c r="U175">
        <v>0</v>
      </c>
      <c r="V175" t="b">
        <v>1</v>
      </c>
      <c r="W175">
        <v>171</v>
      </c>
      <c r="X175">
        <v>3666.7291066256498</v>
      </c>
      <c r="Y175">
        <v>0</v>
      </c>
      <c r="Z175" t="b">
        <v>1</v>
      </c>
    </row>
    <row r="176" spans="7:26" x14ac:dyDescent="0.4">
      <c r="G176">
        <v>172</v>
      </c>
      <c r="H176">
        <v>3876.2448126280001</v>
      </c>
      <c r="I176">
        <v>0</v>
      </c>
      <c r="J176" t="b">
        <v>1</v>
      </c>
      <c r="K176">
        <v>172</v>
      </c>
      <c r="L176">
        <v>3839.11374523923</v>
      </c>
      <c r="M176">
        <v>0</v>
      </c>
      <c r="N176" t="b">
        <v>1</v>
      </c>
      <c r="O176">
        <v>172</v>
      </c>
      <c r="P176">
        <v>3573.8316456389498</v>
      </c>
      <c r="Q176">
        <v>0</v>
      </c>
      <c r="R176" t="b">
        <v>1</v>
      </c>
      <c r="S176">
        <v>172</v>
      </c>
      <c r="T176">
        <v>3737.84326982024</v>
      </c>
      <c r="U176">
        <v>0</v>
      </c>
      <c r="V176" t="b">
        <v>1</v>
      </c>
      <c r="W176">
        <v>172</v>
      </c>
      <c r="X176">
        <v>3666.7291066256498</v>
      </c>
      <c r="Y176">
        <v>0</v>
      </c>
      <c r="Z176" t="b">
        <v>1</v>
      </c>
    </row>
    <row r="177" spans="7:26" x14ac:dyDescent="0.4">
      <c r="G177">
        <v>173</v>
      </c>
      <c r="H177">
        <v>3876.2448126280001</v>
      </c>
      <c r="I177">
        <v>0</v>
      </c>
      <c r="J177" t="b">
        <v>1</v>
      </c>
      <c r="K177">
        <v>173</v>
      </c>
      <c r="L177">
        <v>3839.11374523923</v>
      </c>
      <c r="M177">
        <v>0</v>
      </c>
      <c r="N177" t="b">
        <v>1</v>
      </c>
      <c r="O177">
        <v>173</v>
      </c>
      <c r="P177">
        <v>3573.8316456389498</v>
      </c>
      <c r="Q177">
        <v>0</v>
      </c>
      <c r="R177" t="b">
        <v>1</v>
      </c>
      <c r="S177">
        <v>173</v>
      </c>
      <c r="T177">
        <v>3737.84326982024</v>
      </c>
      <c r="U177">
        <v>0</v>
      </c>
      <c r="V177" t="b">
        <v>1</v>
      </c>
      <c r="W177">
        <v>173</v>
      </c>
      <c r="X177">
        <v>3666.7291066256498</v>
      </c>
      <c r="Y177">
        <v>0</v>
      </c>
      <c r="Z177" t="b">
        <v>1</v>
      </c>
    </row>
    <row r="178" spans="7:26" x14ac:dyDescent="0.4">
      <c r="G178">
        <v>174</v>
      </c>
      <c r="H178">
        <v>3876.2448126280001</v>
      </c>
      <c r="I178">
        <v>0</v>
      </c>
      <c r="J178" t="b">
        <v>1</v>
      </c>
      <c r="K178">
        <v>174</v>
      </c>
      <c r="L178">
        <v>3839.11374523923</v>
      </c>
      <c r="M178">
        <v>0</v>
      </c>
      <c r="N178" t="b">
        <v>1</v>
      </c>
      <c r="O178">
        <v>174</v>
      </c>
      <c r="P178">
        <v>3573.8316456389498</v>
      </c>
      <c r="Q178">
        <v>0</v>
      </c>
      <c r="R178" t="b">
        <v>1</v>
      </c>
      <c r="S178">
        <v>174</v>
      </c>
      <c r="T178">
        <v>3737.84326982024</v>
      </c>
      <c r="U178">
        <v>0</v>
      </c>
      <c r="V178" t="b">
        <v>1</v>
      </c>
      <c r="W178">
        <v>174</v>
      </c>
      <c r="X178">
        <v>3666.7291066256498</v>
      </c>
      <c r="Y178">
        <v>0</v>
      </c>
      <c r="Z178" t="b">
        <v>1</v>
      </c>
    </row>
    <row r="179" spans="7:26" x14ac:dyDescent="0.4">
      <c r="G179">
        <v>175</v>
      </c>
      <c r="H179">
        <v>3876.2448126280001</v>
      </c>
      <c r="I179">
        <v>0</v>
      </c>
      <c r="J179" t="b">
        <v>1</v>
      </c>
      <c r="K179">
        <v>175</v>
      </c>
      <c r="L179">
        <v>3839.11374523923</v>
      </c>
      <c r="M179">
        <v>0</v>
      </c>
      <c r="N179" t="b">
        <v>1</v>
      </c>
      <c r="O179">
        <v>175</v>
      </c>
      <c r="P179">
        <v>3573.8316456389498</v>
      </c>
      <c r="Q179">
        <v>0</v>
      </c>
      <c r="R179" t="b">
        <v>1</v>
      </c>
      <c r="S179">
        <v>175</v>
      </c>
      <c r="T179">
        <v>3737.84326982024</v>
      </c>
      <c r="U179">
        <v>0</v>
      </c>
      <c r="V179" t="b">
        <v>1</v>
      </c>
      <c r="W179">
        <v>175</v>
      </c>
      <c r="X179">
        <v>3666.7291066256498</v>
      </c>
      <c r="Y179">
        <v>0</v>
      </c>
      <c r="Z179" t="b">
        <v>1</v>
      </c>
    </row>
    <row r="180" spans="7:26" x14ac:dyDescent="0.4">
      <c r="G180">
        <v>176</v>
      </c>
      <c r="H180">
        <v>4211.0005236034503</v>
      </c>
      <c r="I180">
        <v>0</v>
      </c>
      <c r="J180" t="b">
        <v>1</v>
      </c>
      <c r="K180">
        <v>176</v>
      </c>
      <c r="L180">
        <v>4216.9998401436296</v>
      </c>
      <c r="M180">
        <v>0</v>
      </c>
      <c r="N180" t="b">
        <v>1</v>
      </c>
      <c r="O180">
        <v>176</v>
      </c>
      <c r="P180">
        <v>3982.9145349538398</v>
      </c>
      <c r="Q180">
        <v>0</v>
      </c>
      <c r="R180" t="b">
        <v>1</v>
      </c>
      <c r="S180">
        <v>176</v>
      </c>
      <c r="T180">
        <v>4072.4781485674198</v>
      </c>
      <c r="U180">
        <v>0</v>
      </c>
      <c r="V180" t="b">
        <v>1</v>
      </c>
      <c r="W180">
        <v>176</v>
      </c>
      <c r="X180">
        <v>4030.6063520724902</v>
      </c>
      <c r="Y180">
        <v>0</v>
      </c>
      <c r="Z180" t="b">
        <v>1</v>
      </c>
    </row>
    <row r="181" spans="7:26" x14ac:dyDescent="0.4">
      <c r="G181">
        <v>177</v>
      </c>
      <c r="H181">
        <v>4211.0005236034503</v>
      </c>
      <c r="I181">
        <v>0</v>
      </c>
      <c r="J181" t="b">
        <v>1</v>
      </c>
      <c r="K181">
        <v>177</v>
      </c>
      <c r="L181">
        <v>4216.9998401436296</v>
      </c>
      <c r="M181">
        <v>0</v>
      </c>
      <c r="N181" t="b">
        <v>1</v>
      </c>
      <c r="O181">
        <v>177</v>
      </c>
      <c r="P181">
        <v>3982.9145349538398</v>
      </c>
      <c r="Q181">
        <v>0</v>
      </c>
      <c r="R181" t="b">
        <v>1</v>
      </c>
      <c r="S181">
        <v>177</v>
      </c>
      <c r="T181">
        <v>4072.4781485674198</v>
      </c>
      <c r="U181">
        <v>0</v>
      </c>
      <c r="V181" t="b">
        <v>1</v>
      </c>
      <c r="W181">
        <v>177</v>
      </c>
      <c r="X181">
        <v>4030.6063520724902</v>
      </c>
      <c r="Y181">
        <v>0</v>
      </c>
      <c r="Z181" t="b">
        <v>1</v>
      </c>
    </row>
    <row r="182" spans="7:26" x14ac:dyDescent="0.4">
      <c r="G182">
        <v>178</v>
      </c>
      <c r="H182">
        <v>4211.0005236034503</v>
      </c>
      <c r="I182">
        <v>0</v>
      </c>
      <c r="J182" t="b">
        <v>1</v>
      </c>
      <c r="K182">
        <v>178</v>
      </c>
      <c r="L182">
        <v>4216.9998401436296</v>
      </c>
      <c r="M182">
        <v>0</v>
      </c>
      <c r="N182" t="b">
        <v>1</v>
      </c>
      <c r="O182">
        <v>178</v>
      </c>
      <c r="P182">
        <v>3982.9145349538398</v>
      </c>
      <c r="Q182">
        <v>0</v>
      </c>
      <c r="R182" t="b">
        <v>1</v>
      </c>
      <c r="S182">
        <v>178</v>
      </c>
      <c r="T182">
        <v>4072.4781485674198</v>
      </c>
      <c r="U182">
        <v>0</v>
      </c>
      <c r="V182" t="b">
        <v>1</v>
      </c>
      <c r="W182">
        <v>178</v>
      </c>
      <c r="X182">
        <v>4030.6063520724902</v>
      </c>
      <c r="Y182">
        <v>0</v>
      </c>
      <c r="Z182" t="b">
        <v>1</v>
      </c>
    </row>
    <row r="183" spans="7:26" x14ac:dyDescent="0.4">
      <c r="G183">
        <v>179</v>
      </c>
      <c r="H183">
        <v>4211.0005236034503</v>
      </c>
      <c r="I183">
        <v>0</v>
      </c>
      <c r="J183" t="b">
        <v>1</v>
      </c>
      <c r="K183">
        <v>179</v>
      </c>
      <c r="L183">
        <v>4216.9998401436296</v>
      </c>
      <c r="M183">
        <v>0</v>
      </c>
      <c r="N183" t="b">
        <v>1</v>
      </c>
      <c r="O183">
        <v>179</v>
      </c>
      <c r="P183">
        <v>3982.9145349538398</v>
      </c>
      <c r="Q183">
        <v>0</v>
      </c>
      <c r="R183" t="b">
        <v>1</v>
      </c>
      <c r="S183">
        <v>179</v>
      </c>
      <c r="T183">
        <v>4072.4781485674198</v>
      </c>
      <c r="U183">
        <v>0</v>
      </c>
      <c r="V183" t="b">
        <v>1</v>
      </c>
      <c r="W183">
        <v>179</v>
      </c>
      <c r="X183">
        <v>4030.6063520724902</v>
      </c>
      <c r="Y183">
        <v>0</v>
      </c>
      <c r="Z183" t="b">
        <v>1</v>
      </c>
    </row>
    <row r="184" spans="7:26" x14ac:dyDescent="0.4">
      <c r="G184">
        <v>180</v>
      </c>
      <c r="H184">
        <v>4211.0005236034503</v>
      </c>
      <c r="I184">
        <v>0</v>
      </c>
      <c r="J184" t="b">
        <v>1</v>
      </c>
      <c r="K184">
        <v>180</v>
      </c>
      <c r="L184">
        <v>4216.9998401436296</v>
      </c>
      <c r="M184">
        <v>0</v>
      </c>
      <c r="N184" t="b">
        <v>1</v>
      </c>
      <c r="O184">
        <v>180</v>
      </c>
      <c r="P184">
        <v>3982.9145349538398</v>
      </c>
      <c r="Q184">
        <v>0</v>
      </c>
      <c r="R184" t="b">
        <v>1</v>
      </c>
      <c r="S184">
        <v>180</v>
      </c>
      <c r="T184">
        <v>4072.4781485674198</v>
      </c>
      <c r="U184">
        <v>0</v>
      </c>
      <c r="V184" t="b">
        <v>1</v>
      </c>
      <c r="W184">
        <v>180</v>
      </c>
      <c r="X184">
        <v>4030.6063520724902</v>
      </c>
      <c r="Y184">
        <v>0</v>
      </c>
      <c r="Z184" t="b">
        <v>1</v>
      </c>
    </row>
    <row r="185" spans="7:26" x14ac:dyDescent="0.4">
      <c r="G185">
        <v>181</v>
      </c>
      <c r="H185">
        <v>4211.0005236034503</v>
      </c>
      <c r="I185">
        <v>0</v>
      </c>
      <c r="J185" t="b">
        <v>1</v>
      </c>
      <c r="K185">
        <v>181</v>
      </c>
      <c r="L185">
        <v>4216.9998401436296</v>
      </c>
      <c r="M185">
        <v>0</v>
      </c>
      <c r="N185" t="b">
        <v>1</v>
      </c>
      <c r="O185">
        <v>181</v>
      </c>
      <c r="P185">
        <v>3982.9145349538398</v>
      </c>
      <c r="Q185">
        <v>0</v>
      </c>
      <c r="R185" t="b">
        <v>1</v>
      </c>
      <c r="S185">
        <v>181</v>
      </c>
      <c r="T185">
        <v>4072.4781485674198</v>
      </c>
      <c r="U185">
        <v>0</v>
      </c>
      <c r="V185" t="b">
        <v>1</v>
      </c>
      <c r="W185">
        <v>181</v>
      </c>
      <c r="X185">
        <v>4030.6063520724902</v>
      </c>
      <c r="Y185">
        <v>0</v>
      </c>
      <c r="Z185" t="b">
        <v>1</v>
      </c>
    </row>
    <row r="186" spans="7:26" x14ac:dyDescent="0.4">
      <c r="G186">
        <v>182</v>
      </c>
      <c r="H186">
        <v>4211.0005236034503</v>
      </c>
      <c r="I186">
        <v>0</v>
      </c>
      <c r="J186" t="b">
        <v>1</v>
      </c>
      <c r="K186">
        <v>182</v>
      </c>
      <c r="L186">
        <v>4216.9998401436296</v>
      </c>
      <c r="M186">
        <v>0</v>
      </c>
      <c r="N186" t="b">
        <v>1</v>
      </c>
      <c r="O186">
        <v>182</v>
      </c>
      <c r="P186">
        <v>3982.9145349538398</v>
      </c>
      <c r="Q186">
        <v>0</v>
      </c>
      <c r="R186" t="b">
        <v>1</v>
      </c>
      <c r="S186">
        <v>182</v>
      </c>
      <c r="T186">
        <v>4072.4781485674198</v>
      </c>
      <c r="U186">
        <v>0</v>
      </c>
      <c r="V186" t="b">
        <v>1</v>
      </c>
      <c r="W186">
        <v>182</v>
      </c>
      <c r="X186">
        <v>4030.6063520724902</v>
      </c>
      <c r="Y186">
        <v>0</v>
      </c>
      <c r="Z186" t="b">
        <v>1</v>
      </c>
    </row>
    <row r="187" spans="7:26" x14ac:dyDescent="0.4">
      <c r="G187">
        <v>183</v>
      </c>
      <c r="H187">
        <v>4211.0005236034503</v>
      </c>
      <c r="I187">
        <v>0</v>
      </c>
      <c r="J187" t="b">
        <v>1</v>
      </c>
      <c r="K187">
        <v>183</v>
      </c>
      <c r="L187">
        <v>4216.9998401436296</v>
      </c>
      <c r="M187">
        <v>0</v>
      </c>
      <c r="N187" t="b">
        <v>1</v>
      </c>
      <c r="O187">
        <v>183</v>
      </c>
      <c r="P187">
        <v>3982.9145349538398</v>
      </c>
      <c r="Q187">
        <v>0</v>
      </c>
      <c r="R187" t="b">
        <v>1</v>
      </c>
      <c r="S187">
        <v>183</v>
      </c>
      <c r="T187">
        <v>4072.4781485674198</v>
      </c>
      <c r="U187">
        <v>0</v>
      </c>
      <c r="V187" t="b">
        <v>1</v>
      </c>
      <c r="W187">
        <v>183</v>
      </c>
      <c r="X187">
        <v>4030.6063520724902</v>
      </c>
      <c r="Y187">
        <v>0</v>
      </c>
      <c r="Z187" t="b">
        <v>1</v>
      </c>
    </row>
    <row r="188" spans="7:26" x14ac:dyDescent="0.4">
      <c r="G188">
        <v>184</v>
      </c>
      <c r="H188">
        <v>4211.0005236034503</v>
      </c>
      <c r="I188">
        <v>0</v>
      </c>
      <c r="J188" t="b">
        <v>1</v>
      </c>
      <c r="K188">
        <v>184</v>
      </c>
      <c r="L188">
        <v>4216.9998401436296</v>
      </c>
      <c r="M188">
        <v>0</v>
      </c>
      <c r="N188" t="b">
        <v>1</v>
      </c>
      <c r="O188">
        <v>184</v>
      </c>
      <c r="P188">
        <v>3982.9145349538398</v>
      </c>
      <c r="Q188">
        <v>0</v>
      </c>
      <c r="R188" t="b">
        <v>1</v>
      </c>
      <c r="S188">
        <v>184</v>
      </c>
      <c r="T188">
        <v>4072.4781485674198</v>
      </c>
      <c r="U188">
        <v>0</v>
      </c>
      <c r="V188" t="b">
        <v>1</v>
      </c>
      <c r="W188">
        <v>184</v>
      </c>
      <c r="X188">
        <v>4030.6063520724902</v>
      </c>
      <c r="Y188">
        <v>0</v>
      </c>
      <c r="Z188" t="b">
        <v>1</v>
      </c>
    </row>
    <row r="189" spans="7:26" x14ac:dyDescent="0.4">
      <c r="G189">
        <v>185</v>
      </c>
      <c r="H189">
        <v>4211.0005236034503</v>
      </c>
      <c r="I189">
        <v>0</v>
      </c>
      <c r="J189" t="b">
        <v>1</v>
      </c>
      <c r="K189">
        <v>185</v>
      </c>
      <c r="L189">
        <v>4216.9998401436296</v>
      </c>
      <c r="M189">
        <v>0</v>
      </c>
      <c r="N189" t="b">
        <v>1</v>
      </c>
      <c r="O189">
        <v>185</v>
      </c>
      <c r="P189">
        <v>3982.9145349538398</v>
      </c>
      <c r="Q189">
        <v>0</v>
      </c>
      <c r="R189" t="b">
        <v>1</v>
      </c>
      <c r="S189">
        <v>185</v>
      </c>
      <c r="T189">
        <v>4072.4781485674198</v>
      </c>
      <c r="U189">
        <v>0</v>
      </c>
      <c r="V189" t="b">
        <v>1</v>
      </c>
      <c r="W189">
        <v>185</v>
      </c>
      <c r="X189">
        <v>4030.6063520724902</v>
      </c>
      <c r="Y189">
        <v>0</v>
      </c>
      <c r="Z189" t="b">
        <v>1</v>
      </c>
    </row>
    <row r="190" spans="7:26" x14ac:dyDescent="0.4">
      <c r="G190">
        <v>186</v>
      </c>
      <c r="H190">
        <v>4211.0005236034503</v>
      </c>
      <c r="I190">
        <v>0</v>
      </c>
      <c r="J190" t="b">
        <v>1</v>
      </c>
      <c r="K190">
        <v>186</v>
      </c>
      <c r="L190">
        <v>4216.9998401436296</v>
      </c>
      <c r="M190">
        <v>0</v>
      </c>
      <c r="N190" t="b">
        <v>1</v>
      </c>
      <c r="O190">
        <v>186</v>
      </c>
      <c r="P190">
        <v>3982.9145349538398</v>
      </c>
      <c r="Q190">
        <v>0</v>
      </c>
      <c r="R190" t="b">
        <v>1</v>
      </c>
      <c r="S190">
        <v>186</v>
      </c>
      <c r="T190">
        <v>4072.4781485674198</v>
      </c>
      <c r="U190">
        <v>0</v>
      </c>
      <c r="V190" t="b">
        <v>1</v>
      </c>
      <c r="W190">
        <v>186</v>
      </c>
      <c r="X190">
        <v>4030.6063520724902</v>
      </c>
      <c r="Y190">
        <v>0</v>
      </c>
      <c r="Z190" t="b">
        <v>1</v>
      </c>
    </row>
    <row r="191" spans="7:26" x14ac:dyDescent="0.4">
      <c r="G191">
        <v>187</v>
      </c>
      <c r="H191">
        <v>4211.0005236034503</v>
      </c>
      <c r="I191">
        <v>0</v>
      </c>
      <c r="J191" t="b">
        <v>1</v>
      </c>
      <c r="K191">
        <v>187</v>
      </c>
      <c r="L191">
        <v>4216.9998401436296</v>
      </c>
      <c r="M191">
        <v>0</v>
      </c>
      <c r="N191" t="b">
        <v>1</v>
      </c>
      <c r="O191">
        <v>187</v>
      </c>
      <c r="P191">
        <v>3982.9145349538398</v>
      </c>
      <c r="Q191">
        <v>0</v>
      </c>
      <c r="R191" t="b">
        <v>1</v>
      </c>
      <c r="S191">
        <v>187</v>
      </c>
      <c r="T191">
        <v>4072.4781485674198</v>
      </c>
      <c r="U191">
        <v>0</v>
      </c>
      <c r="V191" t="b">
        <v>1</v>
      </c>
      <c r="W191">
        <v>187</v>
      </c>
      <c r="X191">
        <v>4030.6063520724902</v>
      </c>
      <c r="Y191">
        <v>0</v>
      </c>
      <c r="Z191" t="b">
        <v>1</v>
      </c>
    </row>
    <row r="192" spans="7:26" x14ac:dyDescent="0.4">
      <c r="G192">
        <v>188</v>
      </c>
      <c r="H192">
        <v>4211.0005236034503</v>
      </c>
      <c r="I192">
        <v>0</v>
      </c>
      <c r="J192" t="b">
        <v>1</v>
      </c>
      <c r="K192">
        <v>188</v>
      </c>
      <c r="L192">
        <v>4216.9998401436296</v>
      </c>
      <c r="M192">
        <v>0</v>
      </c>
      <c r="N192" t="b">
        <v>1</v>
      </c>
      <c r="O192">
        <v>188</v>
      </c>
      <c r="P192">
        <v>3982.9145349538398</v>
      </c>
      <c r="Q192">
        <v>0</v>
      </c>
      <c r="R192" t="b">
        <v>1</v>
      </c>
      <c r="S192">
        <v>188</v>
      </c>
      <c r="T192">
        <v>4072.4781485674198</v>
      </c>
      <c r="U192">
        <v>0</v>
      </c>
      <c r="V192" t="b">
        <v>1</v>
      </c>
      <c r="W192">
        <v>188</v>
      </c>
      <c r="X192">
        <v>4030.6063520724902</v>
      </c>
      <c r="Y192">
        <v>0</v>
      </c>
      <c r="Z192" t="b">
        <v>1</v>
      </c>
    </row>
    <row r="193" spans="7:26" x14ac:dyDescent="0.4">
      <c r="G193">
        <v>189</v>
      </c>
      <c r="H193">
        <v>4211.0005236034503</v>
      </c>
      <c r="I193">
        <v>0</v>
      </c>
      <c r="J193" t="b">
        <v>1</v>
      </c>
      <c r="K193">
        <v>189</v>
      </c>
      <c r="L193">
        <v>4216.9998401436296</v>
      </c>
      <c r="M193">
        <v>0</v>
      </c>
      <c r="N193" t="b">
        <v>1</v>
      </c>
      <c r="O193">
        <v>189</v>
      </c>
      <c r="P193">
        <v>3982.9145349538398</v>
      </c>
      <c r="Q193">
        <v>0</v>
      </c>
      <c r="R193" t="b">
        <v>1</v>
      </c>
      <c r="S193">
        <v>189</v>
      </c>
      <c r="T193">
        <v>4072.4781485674198</v>
      </c>
      <c r="U193">
        <v>0</v>
      </c>
      <c r="V193" t="b">
        <v>1</v>
      </c>
      <c r="W193">
        <v>189</v>
      </c>
      <c r="X193">
        <v>4030.6063520724902</v>
      </c>
      <c r="Y193">
        <v>0</v>
      </c>
      <c r="Z193" t="b">
        <v>1</v>
      </c>
    </row>
    <row r="194" spans="7:26" x14ac:dyDescent="0.4">
      <c r="G194">
        <v>190</v>
      </c>
      <c r="H194">
        <v>4211.0005236034503</v>
      </c>
      <c r="I194">
        <v>0</v>
      </c>
      <c r="J194" t="b">
        <v>1</v>
      </c>
      <c r="K194">
        <v>190</v>
      </c>
      <c r="L194">
        <v>4216.9998401436296</v>
      </c>
      <c r="M194">
        <v>0</v>
      </c>
      <c r="N194" t="b">
        <v>1</v>
      </c>
      <c r="O194">
        <v>190</v>
      </c>
      <c r="P194">
        <v>3982.9145349538398</v>
      </c>
      <c r="Q194">
        <v>0</v>
      </c>
      <c r="R194" t="b">
        <v>1</v>
      </c>
      <c r="S194">
        <v>190</v>
      </c>
      <c r="T194">
        <v>4072.4781485674198</v>
      </c>
      <c r="U194">
        <v>0</v>
      </c>
      <c r="V194" t="b">
        <v>1</v>
      </c>
      <c r="W194">
        <v>190</v>
      </c>
      <c r="X194">
        <v>4030.6063520724902</v>
      </c>
      <c r="Y194">
        <v>0</v>
      </c>
      <c r="Z194" t="b">
        <v>1</v>
      </c>
    </row>
    <row r="195" spans="7:26" x14ac:dyDescent="0.4">
      <c r="G195">
        <v>191</v>
      </c>
      <c r="H195">
        <v>4211.0005236034503</v>
      </c>
      <c r="I195">
        <v>0</v>
      </c>
      <c r="J195" t="b">
        <v>1</v>
      </c>
      <c r="K195">
        <v>191</v>
      </c>
      <c r="L195">
        <v>4216.9998401436296</v>
      </c>
      <c r="M195">
        <v>0</v>
      </c>
      <c r="N195" t="b">
        <v>1</v>
      </c>
      <c r="O195">
        <v>191</v>
      </c>
      <c r="P195">
        <v>3982.9145349538398</v>
      </c>
      <c r="Q195">
        <v>0</v>
      </c>
      <c r="R195" t="b">
        <v>1</v>
      </c>
      <c r="S195">
        <v>191</v>
      </c>
      <c r="T195">
        <v>4072.4781485674198</v>
      </c>
      <c r="U195">
        <v>0</v>
      </c>
      <c r="V195" t="b">
        <v>1</v>
      </c>
      <c r="W195">
        <v>191</v>
      </c>
      <c r="X195">
        <v>4030.6063520724902</v>
      </c>
      <c r="Y195">
        <v>0</v>
      </c>
      <c r="Z195" t="b">
        <v>1</v>
      </c>
    </row>
    <row r="196" spans="7:26" x14ac:dyDescent="0.4">
      <c r="G196">
        <v>192</v>
      </c>
      <c r="H196">
        <v>4588.4806652581701</v>
      </c>
      <c r="I196">
        <v>0</v>
      </c>
      <c r="J196" t="b">
        <v>1</v>
      </c>
      <c r="K196">
        <v>192</v>
      </c>
      <c r="L196">
        <v>4602.1307702615504</v>
      </c>
      <c r="M196">
        <v>0</v>
      </c>
      <c r="N196" t="b">
        <v>1</v>
      </c>
      <c r="O196">
        <v>192</v>
      </c>
      <c r="P196">
        <v>4287.68182334218</v>
      </c>
      <c r="Q196">
        <v>0</v>
      </c>
      <c r="R196" t="b">
        <v>1</v>
      </c>
      <c r="S196">
        <v>192</v>
      </c>
      <c r="T196">
        <v>4415.4816984401295</v>
      </c>
      <c r="U196">
        <v>0</v>
      </c>
      <c r="V196" t="b">
        <v>1</v>
      </c>
      <c r="W196">
        <v>192</v>
      </c>
      <c r="X196">
        <v>4390.1676984469696</v>
      </c>
      <c r="Y196">
        <v>0</v>
      </c>
      <c r="Z196" t="b">
        <v>1</v>
      </c>
    </row>
    <row r="197" spans="7:26" x14ac:dyDescent="0.4">
      <c r="G197">
        <v>193</v>
      </c>
      <c r="H197">
        <v>4588.4806652581701</v>
      </c>
      <c r="I197">
        <v>0</v>
      </c>
      <c r="J197" t="b">
        <v>1</v>
      </c>
      <c r="K197">
        <v>193</v>
      </c>
      <c r="L197">
        <v>4602.1307702615504</v>
      </c>
      <c r="M197">
        <v>0</v>
      </c>
      <c r="N197" t="b">
        <v>1</v>
      </c>
      <c r="O197">
        <v>193</v>
      </c>
      <c r="P197">
        <v>4287.68182334218</v>
      </c>
      <c r="Q197">
        <v>0</v>
      </c>
      <c r="R197" t="b">
        <v>1</v>
      </c>
      <c r="S197">
        <v>193</v>
      </c>
      <c r="T197">
        <v>4415.4816984401295</v>
      </c>
      <c r="U197">
        <v>0</v>
      </c>
      <c r="V197" t="b">
        <v>1</v>
      </c>
      <c r="W197">
        <v>193</v>
      </c>
      <c r="X197">
        <v>4390.1676984469696</v>
      </c>
      <c r="Y197">
        <v>0</v>
      </c>
      <c r="Z197" t="b">
        <v>1</v>
      </c>
    </row>
    <row r="198" spans="7:26" x14ac:dyDescent="0.4">
      <c r="G198">
        <v>194</v>
      </c>
      <c r="H198">
        <v>4588.4806652581701</v>
      </c>
      <c r="I198">
        <v>0</v>
      </c>
      <c r="J198" t="b">
        <v>1</v>
      </c>
      <c r="K198">
        <v>194</v>
      </c>
      <c r="L198">
        <v>4602.1307702615504</v>
      </c>
      <c r="M198">
        <v>0</v>
      </c>
      <c r="N198" t="b">
        <v>1</v>
      </c>
      <c r="O198">
        <v>194</v>
      </c>
      <c r="P198">
        <v>4287.68182334218</v>
      </c>
      <c r="Q198">
        <v>0</v>
      </c>
      <c r="R198" t="b">
        <v>1</v>
      </c>
      <c r="S198">
        <v>194</v>
      </c>
      <c r="T198">
        <v>4415.4816984401295</v>
      </c>
      <c r="U198">
        <v>0</v>
      </c>
      <c r="V198" t="b">
        <v>1</v>
      </c>
      <c r="W198">
        <v>194</v>
      </c>
      <c r="X198">
        <v>4390.1676984469696</v>
      </c>
      <c r="Y198">
        <v>0</v>
      </c>
      <c r="Z198" t="b">
        <v>1</v>
      </c>
    </row>
    <row r="199" spans="7:26" x14ac:dyDescent="0.4">
      <c r="G199">
        <v>195</v>
      </c>
      <c r="H199">
        <v>4588.4806652581701</v>
      </c>
      <c r="I199">
        <v>0</v>
      </c>
      <c r="J199" t="b">
        <v>1</v>
      </c>
      <c r="K199">
        <v>195</v>
      </c>
      <c r="L199">
        <v>4602.1307702615504</v>
      </c>
      <c r="M199">
        <v>0</v>
      </c>
      <c r="N199" t="b">
        <v>1</v>
      </c>
      <c r="O199">
        <v>195</v>
      </c>
      <c r="P199">
        <v>4287.68182334218</v>
      </c>
      <c r="Q199">
        <v>0</v>
      </c>
      <c r="R199" t="b">
        <v>1</v>
      </c>
      <c r="S199">
        <v>195</v>
      </c>
      <c r="T199">
        <v>4415.4816984401295</v>
      </c>
      <c r="U199">
        <v>0</v>
      </c>
      <c r="V199" t="b">
        <v>1</v>
      </c>
      <c r="W199">
        <v>195</v>
      </c>
      <c r="X199">
        <v>4390.1676984469696</v>
      </c>
      <c r="Y199">
        <v>0</v>
      </c>
      <c r="Z199" t="b">
        <v>1</v>
      </c>
    </row>
    <row r="200" spans="7:26" x14ac:dyDescent="0.4">
      <c r="G200">
        <v>196</v>
      </c>
      <c r="H200">
        <v>4588.4806652581701</v>
      </c>
      <c r="I200">
        <v>0</v>
      </c>
      <c r="J200" t="b">
        <v>1</v>
      </c>
      <c r="K200">
        <v>196</v>
      </c>
      <c r="L200">
        <v>4602.1307702615504</v>
      </c>
      <c r="M200">
        <v>0</v>
      </c>
      <c r="N200" t="b">
        <v>1</v>
      </c>
      <c r="O200">
        <v>196</v>
      </c>
      <c r="P200">
        <v>4287.68182334218</v>
      </c>
      <c r="Q200">
        <v>0</v>
      </c>
      <c r="R200" t="b">
        <v>1</v>
      </c>
      <c r="S200">
        <v>196</v>
      </c>
      <c r="T200">
        <v>4415.4816984401295</v>
      </c>
      <c r="U200">
        <v>0</v>
      </c>
      <c r="V200" t="b">
        <v>1</v>
      </c>
      <c r="W200">
        <v>196</v>
      </c>
      <c r="X200">
        <v>4390.1676984469696</v>
      </c>
      <c r="Y200">
        <v>0</v>
      </c>
      <c r="Z200" t="b">
        <v>1</v>
      </c>
    </row>
    <row r="201" spans="7:26" x14ac:dyDescent="0.4">
      <c r="G201">
        <v>197</v>
      </c>
      <c r="H201">
        <v>4588.4806652581701</v>
      </c>
      <c r="I201">
        <v>0</v>
      </c>
      <c r="J201" t="b">
        <v>1</v>
      </c>
      <c r="K201">
        <v>197</v>
      </c>
      <c r="L201">
        <v>4602.1307702615504</v>
      </c>
      <c r="M201">
        <v>0</v>
      </c>
      <c r="N201" t="b">
        <v>1</v>
      </c>
      <c r="O201">
        <v>197</v>
      </c>
      <c r="P201">
        <v>4287.68182334218</v>
      </c>
      <c r="Q201">
        <v>0</v>
      </c>
      <c r="R201" t="b">
        <v>1</v>
      </c>
      <c r="S201">
        <v>197</v>
      </c>
      <c r="T201">
        <v>4415.4816984401295</v>
      </c>
      <c r="U201">
        <v>0</v>
      </c>
      <c r="V201" t="b">
        <v>1</v>
      </c>
      <c r="W201">
        <v>197</v>
      </c>
      <c r="X201">
        <v>4390.1676984469696</v>
      </c>
      <c r="Y201">
        <v>0</v>
      </c>
      <c r="Z201" t="b">
        <v>1</v>
      </c>
    </row>
    <row r="202" spans="7:26" x14ac:dyDescent="0.4">
      <c r="G202">
        <v>198</v>
      </c>
      <c r="H202">
        <v>4588.4806652581701</v>
      </c>
      <c r="I202">
        <v>0</v>
      </c>
      <c r="J202" t="b">
        <v>1</v>
      </c>
      <c r="K202">
        <v>198</v>
      </c>
      <c r="L202">
        <v>4602.1307702615504</v>
      </c>
      <c r="M202">
        <v>0</v>
      </c>
      <c r="N202" t="b">
        <v>1</v>
      </c>
      <c r="O202">
        <v>198</v>
      </c>
      <c r="P202">
        <v>4287.68182334218</v>
      </c>
      <c r="Q202">
        <v>0</v>
      </c>
      <c r="R202" t="b">
        <v>1</v>
      </c>
      <c r="S202">
        <v>198</v>
      </c>
      <c r="T202">
        <v>4415.4816984401295</v>
      </c>
      <c r="U202">
        <v>0</v>
      </c>
      <c r="V202" t="b">
        <v>1</v>
      </c>
      <c r="W202">
        <v>198</v>
      </c>
      <c r="X202">
        <v>4390.1676984469696</v>
      </c>
      <c r="Y202">
        <v>0</v>
      </c>
      <c r="Z202" t="b">
        <v>1</v>
      </c>
    </row>
    <row r="203" spans="7:26" x14ac:dyDescent="0.4">
      <c r="G203">
        <v>199</v>
      </c>
      <c r="H203">
        <v>4588.4806652581701</v>
      </c>
      <c r="I203">
        <v>0</v>
      </c>
      <c r="J203" t="b">
        <v>1</v>
      </c>
      <c r="K203">
        <v>199</v>
      </c>
      <c r="L203">
        <v>4602.1307702615504</v>
      </c>
      <c r="M203">
        <v>0</v>
      </c>
      <c r="N203" t="b">
        <v>1</v>
      </c>
      <c r="O203">
        <v>199</v>
      </c>
      <c r="P203">
        <v>4287.68182334218</v>
      </c>
      <c r="Q203">
        <v>0</v>
      </c>
      <c r="R203" t="b">
        <v>1</v>
      </c>
      <c r="S203">
        <v>199</v>
      </c>
      <c r="T203">
        <v>4415.4816984401295</v>
      </c>
      <c r="U203">
        <v>0</v>
      </c>
      <c r="V203" t="b">
        <v>1</v>
      </c>
      <c r="W203">
        <v>199</v>
      </c>
      <c r="X203">
        <v>4390.1676984469696</v>
      </c>
      <c r="Y203">
        <v>0</v>
      </c>
      <c r="Z203" t="b">
        <v>1</v>
      </c>
    </row>
    <row r="204" spans="7:26" x14ac:dyDescent="0.4">
      <c r="G204">
        <v>200</v>
      </c>
      <c r="H204">
        <v>4588.4806652581701</v>
      </c>
      <c r="I204">
        <v>0</v>
      </c>
      <c r="J204" t="b">
        <v>1</v>
      </c>
      <c r="K204">
        <v>200</v>
      </c>
      <c r="L204">
        <v>4602.1307702615504</v>
      </c>
      <c r="M204">
        <v>0</v>
      </c>
      <c r="N204" t="b">
        <v>1</v>
      </c>
      <c r="O204">
        <v>200</v>
      </c>
      <c r="P204">
        <v>4287.68182334218</v>
      </c>
      <c r="Q204">
        <v>0</v>
      </c>
      <c r="R204" t="b">
        <v>1</v>
      </c>
      <c r="S204">
        <v>200</v>
      </c>
      <c r="T204">
        <v>4415.4816984401295</v>
      </c>
      <c r="U204">
        <v>0</v>
      </c>
      <c r="V204" t="b">
        <v>1</v>
      </c>
      <c r="W204">
        <v>200</v>
      </c>
      <c r="X204">
        <v>4390.1676984469696</v>
      </c>
      <c r="Y204">
        <v>0</v>
      </c>
      <c r="Z204" t="b">
        <v>1</v>
      </c>
    </row>
    <row r="205" spans="7:26" x14ac:dyDescent="0.4">
      <c r="G205">
        <v>201</v>
      </c>
      <c r="H205">
        <v>4588.4806652581701</v>
      </c>
      <c r="I205">
        <v>0</v>
      </c>
      <c r="J205" t="b">
        <v>1</v>
      </c>
      <c r="K205">
        <v>201</v>
      </c>
      <c r="L205">
        <v>4602.1307702615504</v>
      </c>
      <c r="M205">
        <v>0</v>
      </c>
      <c r="N205" t="b">
        <v>1</v>
      </c>
      <c r="O205">
        <v>201</v>
      </c>
      <c r="P205">
        <v>4287.68182334218</v>
      </c>
      <c r="Q205">
        <v>0</v>
      </c>
      <c r="R205" t="b">
        <v>1</v>
      </c>
      <c r="S205">
        <v>201</v>
      </c>
      <c r="T205">
        <v>4415.4816984401295</v>
      </c>
      <c r="U205">
        <v>0</v>
      </c>
      <c r="V205" t="b">
        <v>1</v>
      </c>
      <c r="W205">
        <v>201</v>
      </c>
      <c r="X205">
        <v>4390.1676984469696</v>
      </c>
      <c r="Y205">
        <v>0</v>
      </c>
      <c r="Z205" t="b">
        <v>1</v>
      </c>
    </row>
    <row r="206" spans="7:26" x14ac:dyDescent="0.4">
      <c r="G206">
        <v>202</v>
      </c>
      <c r="H206">
        <v>4588.4806652581701</v>
      </c>
      <c r="I206">
        <v>0</v>
      </c>
      <c r="J206" t="b">
        <v>1</v>
      </c>
      <c r="K206">
        <v>202</v>
      </c>
      <c r="L206">
        <v>4602.1307702615504</v>
      </c>
      <c r="M206">
        <v>0</v>
      </c>
      <c r="N206" t="b">
        <v>1</v>
      </c>
      <c r="O206">
        <v>202</v>
      </c>
      <c r="P206">
        <v>4287.68182334218</v>
      </c>
      <c r="Q206">
        <v>0</v>
      </c>
      <c r="R206" t="b">
        <v>1</v>
      </c>
      <c r="S206">
        <v>202</v>
      </c>
      <c r="T206">
        <v>4415.4816984401295</v>
      </c>
      <c r="U206">
        <v>0</v>
      </c>
      <c r="V206" t="b">
        <v>1</v>
      </c>
      <c r="W206">
        <v>202</v>
      </c>
      <c r="X206">
        <v>4390.1676984469696</v>
      </c>
      <c r="Y206">
        <v>0</v>
      </c>
      <c r="Z206" t="b">
        <v>1</v>
      </c>
    </row>
    <row r="207" spans="7:26" x14ac:dyDescent="0.4">
      <c r="G207">
        <v>203</v>
      </c>
      <c r="H207">
        <v>4588.4806652581701</v>
      </c>
      <c r="I207">
        <v>0</v>
      </c>
      <c r="J207" t="b">
        <v>1</v>
      </c>
      <c r="K207">
        <v>203</v>
      </c>
      <c r="L207">
        <v>4602.1307702615504</v>
      </c>
      <c r="M207">
        <v>0</v>
      </c>
      <c r="N207" t="b">
        <v>1</v>
      </c>
      <c r="O207">
        <v>203</v>
      </c>
      <c r="P207">
        <v>4287.68182334218</v>
      </c>
      <c r="Q207">
        <v>0</v>
      </c>
      <c r="R207" t="b">
        <v>1</v>
      </c>
      <c r="S207">
        <v>203</v>
      </c>
      <c r="T207">
        <v>4415.4816984401295</v>
      </c>
      <c r="U207">
        <v>0</v>
      </c>
      <c r="V207" t="b">
        <v>1</v>
      </c>
      <c r="W207">
        <v>203</v>
      </c>
      <c r="X207">
        <v>4390.1676984469696</v>
      </c>
      <c r="Y207">
        <v>0</v>
      </c>
      <c r="Z207" t="b">
        <v>1</v>
      </c>
    </row>
    <row r="208" spans="7:26" x14ac:dyDescent="0.4">
      <c r="G208">
        <v>204</v>
      </c>
      <c r="H208">
        <v>4588.4806652581701</v>
      </c>
      <c r="I208">
        <v>0</v>
      </c>
      <c r="J208" t="b">
        <v>1</v>
      </c>
      <c r="K208">
        <v>204</v>
      </c>
      <c r="L208">
        <v>4602.1307702615504</v>
      </c>
      <c r="M208">
        <v>0</v>
      </c>
      <c r="N208" t="b">
        <v>1</v>
      </c>
      <c r="O208">
        <v>204</v>
      </c>
      <c r="P208">
        <v>4287.68182334218</v>
      </c>
      <c r="Q208">
        <v>0</v>
      </c>
      <c r="R208" t="b">
        <v>1</v>
      </c>
      <c r="S208">
        <v>204</v>
      </c>
      <c r="T208">
        <v>4415.4816984401295</v>
      </c>
      <c r="U208">
        <v>0</v>
      </c>
      <c r="V208" t="b">
        <v>1</v>
      </c>
      <c r="W208">
        <v>204</v>
      </c>
      <c r="X208">
        <v>4390.1676984469696</v>
      </c>
      <c r="Y208">
        <v>0</v>
      </c>
      <c r="Z208" t="b">
        <v>1</v>
      </c>
    </row>
    <row r="209" spans="7:26" x14ac:dyDescent="0.4">
      <c r="G209">
        <v>205</v>
      </c>
      <c r="H209">
        <v>4588.4806652581701</v>
      </c>
      <c r="I209">
        <v>0</v>
      </c>
      <c r="J209" t="b">
        <v>1</v>
      </c>
      <c r="K209">
        <v>205</v>
      </c>
      <c r="L209">
        <v>4602.1307702615504</v>
      </c>
      <c r="M209">
        <v>0</v>
      </c>
      <c r="N209" t="b">
        <v>1</v>
      </c>
      <c r="O209">
        <v>205</v>
      </c>
      <c r="P209">
        <v>4287.68182334218</v>
      </c>
      <c r="Q209">
        <v>0</v>
      </c>
      <c r="R209" t="b">
        <v>1</v>
      </c>
      <c r="S209">
        <v>205</v>
      </c>
      <c r="T209">
        <v>4415.4816984401295</v>
      </c>
      <c r="U209">
        <v>0</v>
      </c>
      <c r="V209" t="b">
        <v>1</v>
      </c>
      <c r="W209">
        <v>205</v>
      </c>
      <c r="X209">
        <v>4390.1676984469696</v>
      </c>
      <c r="Y209">
        <v>0</v>
      </c>
      <c r="Z209" t="b">
        <v>1</v>
      </c>
    </row>
    <row r="210" spans="7:26" x14ac:dyDescent="0.4">
      <c r="G210">
        <v>206</v>
      </c>
      <c r="H210">
        <v>4588.4806652581701</v>
      </c>
      <c r="I210">
        <v>0</v>
      </c>
      <c r="J210" t="b">
        <v>1</v>
      </c>
      <c r="K210">
        <v>206</v>
      </c>
      <c r="L210">
        <v>4602.1307702615504</v>
      </c>
      <c r="M210">
        <v>0</v>
      </c>
      <c r="N210" t="b">
        <v>1</v>
      </c>
      <c r="O210">
        <v>206</v>
      </c>
      <c r="P210">
        <v>4287.68182334218</v>
      </c>
      <c r="Q210">
        <v>0</v>
      </c>
      <c r="R210" t="b">
        <v>1</v>
      </c>
      <c r="S210">
        <v>206</v>
      </c>
      <c r="T210">
        <v>4415.4816984401295</v>
      </c>
      <c r="U210">
        <v>0</v>
      </c>
      <c r="V210" t="b">
        <v>1</v>
      </c>
      <c r="W210">
        <v>206</v>
      </c>
      <c r="X210">
        <v>4390.1676984469696</v>
      </c>
      <c r="Y210">
        <v>0</v>
      </c>
      <c r="Z210" t="b">
        <v>1</v>
      </c>
    </row>
    <row r="211" spans="7:26" x14ac:dyDescent="0.4">
      <c r="G211">
        <v>207</v>
      </c>
      <c r="H211">
        <v>4588.4806652581701</v>
      </c>
      <c r="I211">
        <v>0</v>
      </c>
      <c r="J211" t="b">
        <v>1</v>
      </c>
      <c r="K211">
        <v>207</v>
      </c>
      <c r="L211">
        <v>4602.1307702615504</v>
      </c>
      <c r="M211">
        <v>0</v>
      </c>
      <c r="N211" t="b">
        <v>1</v>
      </c>
      <c r="O211">
        <v>207</v>
      </c>
      <c r="P211">
        <v>4287.68182334218</v>
      </c>
      <c r="Q211">
        <v>0</v>
      </c>
      <c r="R211" t="b">
        <v>1</v>
      </c>
      <c r="S211">
        <v>207</v>
      </c>
      <c r="T211">
        <v>4415.4816984401295</v>
      </c>
      <c r="U211">
        <v>0</v>
      </c>
      <c r="V211" t="b">
        <v>1</v>
      </c>
      <c r="W211">
        <v>207</v>
      </c>
      <c r="X211">
        <v>4390.1676984469696</v>
      </c>
      <c r="Y211">
        <v>0</v>
      </c>
      <c r="Z211" t="b">
        <v>1</v>
      </c>
    </row>
    <row r="212" spans="7:26" x14ac:dyDescent="0.4">
      <c r="G212">
        <v>208</v>
      </c>
      <c r="H212">
        <v>4947.0030688287497</v>
      </c>
      <c r="I212">
        <v>0</v>
      </c>
      <c r="J212" t="b">
        <v>1</v>
      </c>
      <c r="K212">
        <v>208</v>
      </c>
      <c r="L212">
        <v>4969.1286653244197</v>
      </c>
      <c r="M212">
        <v>0</v>
      </c>
      <c r="N212" t="b">
        <v>1</v>
      </c>
      <c r="O212">
        <v>208</v>
      </c>
      <c r="P212">
        <v>4629.7921182917798</v>
      </c>
      <c r="Q212">
        <v>0</v>
      </c>
      <c r="R212" t="b">
        <v>1</v>
      </c>
      <c r="S212">
        <v>208</v>
      </c>
      <c r="T212">
        <v>4780.7531364375</v>
      </c>
      <c r="U212">
        <v>0</v>
      </c>
      <c r="V212" t="b">
        <v>1</v>
      </c>
      <c r="W212">
        <v>208</v>
      </c>
      <c r="X212">
        <v>4785.8170007909603</v>
      </c>
      <c r="Y212">
        <v>0</v>
      </c>
      <c r="Z212" t="b">
        <v>1</v>
      </c>
    </row>
    <row r="213" spans="7:26" x14ac:dyDescent="0.4">
      <c r="G213">
        <v>209</v>
      </c>
      <c r="H213">
        <v>4947.0030688287497</v>
      </c>
      <c r="I213">
        <v>0</v>
      </c>
      <c r="J213" t="b">
        <v>1</v>
      </c>
      <c r="K213">
        <v>209</v>
      </c>
      <c r="L213">
        <v>4969.1286653244197</v>
      </c>
      <c r="M213">
        <v>0</v>
      </c>
      <c r="N213" t="b">
        <v>1</v>
      </c>
      <c r="O213">
        <v>209</v>
      </c>
      <c r="P213">
        <v>4629.7921182917798</v>
      </c>
      <c r="Q213">
        <v>0</v>
      </c>
      <c r="R213" t="b">
        <v>1</v>
      </c>
      <c r="S213">
        <v>209</v>
      </c>
      <c r="T213">
        <v>4780.7531364375</v>
      </c>
      <c r="U213">
        <v>0</v>
      </c>
      <c r="V213" t="b">
        <v>1</v>
      </c>
      <c r="W213">
        <v>209</v>
      </c>
      <c r="X213">
        <v>4785.8170007909603</v>
      </c>
      <c r="Y213">
        <v>0</v>
      </c>
      <c r="Z213" t="b">
        <v>1</v>
      </c>
    </row>
  </sheetData>
  <mergeCells count="5">
    <mergeCell ref="G1:J1"/>
    <mergeCell ref="K1:N1"/>
    <mergeCell ref="O1:R1"/>
    <mergeCell ref="S1:V1"/>
    <mergeCell ref="W1:Z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CA16-A4F9-49DB-9E31-0245844E82A5}">
  <dimension ref="A1:G16"/>
  <sheetViews>
    <sheetView tabSelected="1" workbookViewId="0">
      <selection activeCell="L19" sqref="L19"/>
    </sheetView>
  </sheetViews>
  <sheetFormatPr defaultRowHeight="13.9" x14ac:dyDescent="0.4"/>
  <sheetData>
    <row r="1" spans="1:7" ht="14.25" thickBot="1" x14ac:dyDescent="0.45">
      <c r="A1" s="4" t="s">
        <v>25</v>
      </c>
      <c r="B1" s="5"/>
      <c r="C1" s="5"/>
      <c r="D1" s="5"/>
      <c r="E1" s="6"/>
    </row>
    <row r="2" spans="1:7" x14ac:dyDescent="0.4">
      <c r="A2" s="7" t="s">
        <v>13</v>
      </c>
      <c r="B2" s="3" t="s">
        <v>14</v>
      </c>
      <c r="C2" s="3" t="s">
        <v>15</v>
      </c>
      <c r="D2" s="3" t="s">
        <v>16</v>
      </c>
      <c r="E2" s="8" t="s">
        <v>17</v>
      </c>
      <c r="G2" s="12" t="s">
        <v>24</v>
      </c>
    </row>
    <row r="3" spans="1:7" x14ac:dyDescent="0.4">
      <c r="A3" s="7">
        <f ca="1">IFERROR(__xludf.DUMMYFUNCTION("UNIQUE('50_1'!B18:B227)"),0)</f>
        <v>0</v>
      </c>
      <c r="B3" s="3">
        <f ca="1">IFERROR(__xludf.DUMMYFUNCTION("UNIQUE('50_2'!B18:B227)"),0)</f>
        <v>0</v>
      </c>
      <c r="C3" s="3">
        <f ca="1">IFERROR(__xludf.DUMMYFUNCTION("UNIQUE('50_3'!B18:B227)"),0)</f>
        <v>0</v>
      </c>
      <c r="D3" s="3">
        <f ca="1">IFERROR(__xludf.DUMMYFUNCTION("UNIQUE('50_4'!B18:B227)"),0)</f>
        <v>0</v>
      </c>
      <c r="E3" s="8">
        <f ca="1">IFERROR(__xludf.DUMMYFUNCTION("UNIQUE('50_5'!B18:B227)"),0)</f>
        <v>0</v>
      </c>
      <c r="G3" s="13">
        <f ca="1">AVERAGE(A3:E3)</f>
        <v>0</v>
      </c>
    </row>
    <row r="4" spans="1:7" x14ac:dyDescent="0.4">
      <c r="A4" s="7">
        <f ca="1">IFERROR(__xludf.DUMMYFUNCTION("""COMPUTED_VALUE"""),274.164)</f>
        <v>274.16399999999999</v>
      </c>
      <c r="B4" s="3">
        <f ca="1">IFERROR(__xludf.DUMMYFUNCTION("""COMPUTED_VALUE"""),341.9389)</f>
        <v>341.93889999999999</v>
      </c>
      <c r="C4" s="3">
        <f ca="1">IFERROR(__xludf.DUMMYFUNCTION("""COMPUTED_VALUE"""),308.9241)</f>
        <v>308.92410000000001</v>
      </c>
      <c r="D4" s="3">
        <f ca="1">IFERROR(__xludf.DUMMYFUNCTION("""COMPUTED_VALUE"""),373.1773)</f>
        <v>373.1773</v>
      </c>
      <c r="E4" s="8">
        <f ca="1">IFERROR(__xludf.DUMMYFUNCTION("""COMPUTED_VALUE"""),321.3646)</f>
        <v>321.3646</v>
      </c>
      <c r="G4" s="13">
        <f ca="1">AVERAGE(A4:E4)</f>
        <v>323.91378000000003</v>
      </c>
    </row>
    <row r="5" spans="1:7" x14ac:dyDescent="0.4">
      <c r="A5" s="7">
        <f ca="1">IFERROR(__xludf.DUMMYFUNCTION("""COMPUTED_VALUE"""),505.162)</f>
        <v>505.16199999999998</v>
      </c>
      <c r="B5" s="3">
        <f ca="1">IFERROR(__xludf.DUMMYFUNCTION("""COMPUTED_VALUE"""),673.0729)</f>
        <v>673.0729</v>
      </c>
      <c r="C5" s="3">
        <f ca="1">IFERROR(__xludf.DUMMYFUNCTION("""COMPUTED_VALUE"""),592.9403)</f>
        <v>592.94029999999998</v>
      </c>
      <c r="D5" s="3">
        <f ca="1">IFERROR(__xludf.DUMMYFUNCTION("""COMPUTED_VALUE"""),697.8713)</f>
        <v>697.87130000000002</v>
      </c>
      <c r="E5" s="8">
        <f ca="1">IFERROR(__xludf.DUMMYFUNCTION("""COMPUTED_VALUE"""),609.5613)</f>
        <v>609.56129999999996</v>
      </c>
      <c r="G5" s="13">
        <f ca="1">AVERAGE(A5:E5)</f>
        <v>615.72155999999995</v>
      </c>
    </row>
    <row r="6" spans="1:7" x14ac:dyDescent="0.4">
      <c r="A6" s="7">
        <f ca="1">IFERROR(__xludf.DUMMYFUNCTION("""COMPUTED_VALUE"""),767.7499)</f>
        <v>767.74990000000003</v>
      </c>
      <c r="B6" s="3">
        <f ca="1">IFERROR(__xludf.DUMMYFUNCTION("""COMPUTED_VALUE"""),947.375)</f>
        <v>947.375</v>
      </c>
      <c r="C6" s="3">
        <f ca="1">IFERROR(__xludf.DUMMYFUNCTION("""COMPUTED_VALUE"""),891.5325)</f>
        <v>891.53250000000003</v>
      </c>
      <c r="D6" s="3">
        <f ca="1">IFERROR(__xludf.DUMMYFUNCTION("""COMPUTED_VALUE"""),954.6152)</f>
        <v>954.61519999999996</v>
      </c>
      <c r="E6" s="8">
        <f ca="1">IFERROR(__xludf.DUMMYFUNCTION("""COMPUTED_VALUE"""),939.1269)</f>
        <v>939.12689999999998</v>
      </c>
      <c r="G6" s="13">
        <f ca="1">AVERAGE(A6:E6)</f>
        <v>900.07990000000007</v>
      </c>
    </row>
    <row r="7" spans="1:7" x14ac:dyDescent="0.4">
      <c r="A7" s="7">
        <f ca="1">IFERROR(__xludf.DUMMYFUNCTION("""COMPUTED_VALUE"""),1033.241)</f>
        <v>1033.241</v>
      </c>
      <c r="B7" s="3">
        <f ca="1">IFERROR(__xludf.DUMMYFUNCTION("""COMPUTED_VALUE"""),1281.33)</f>
        <v>1281.33</v>
      </c>
      <c r="C7" s="3">
        <f ca="1">IFERROR(__xludf.DUMMYFUNCTION("""COMPUTED_VALUE"""),1181.209)</f>
        <v>1181.2090000000001</v>
      </c>
      <c r="D7" s="3">
        <f ca="1">IFERROR(__xludf.DUMMYFUNCTION("""COMPUTED_VALUE"""),1313.951)</f>
        <v>1313.951</v>
      </c>
      <c r="E7" s="8">
        <f ca="1">IFERROR(__xludf.DUMMYFUNCTION("""COMPUTED_VALUE"""),1222.889)</f>
        <v>1222.8889999999999</v>
      </c>
      <c r="G7" s="13">
        <f ca="1">AVERAGE(A7:E7)</f>
        <v>1206.5239999999999</v>
      </c>
    </row>
    <row r="8" spans="1:7" x14ac:dyDescent="0.4">
      <c r="A8" s="7">
        <f ca="1">IFERROR(__xludf.DUMMYFUNCTION("""COMPUTED_VALUE"""),1274.022)</f>
        <v>1274.0219999999999</v>
      </c>
      <c r="B8" s="3">
        <f ca="1">IFERROR(__xludf.DUMMYFUNCTION("""COMPUTED_VALUE"""),1596.304)</f>
        <v>1596.3040000000001</v>
      </c>
      <c r="C8" s="3">
        <f ca="1">IFERROR(__xludf.DUMMYFUNCTION("""COMPUTED_VALUE"""),1491.184)</f>
        <v>1491.184</v>
      </c>
      <c r="D8" s="3">
        <f ca="1">IFERROR(__xludf.DUMMYFUNCTION("""COMPUTED_VALUE"""),1631.933)</f>
        <v>1631.933</v>
      </c>
      <c r="E8" s="8">
        <f ca="1">IFERROR(__xludf.DUMMYFUNCTION("""COMPUTED_VALUE"""),1548.501)</f>
        <v>1548.501</v>
      </c>
      <c r="G8" s="13">
        <f ca="1">AVERAGE(A8:E8)</f>
        <v>1508.3888000000002</v>
      </c>
    </row>
    <row r="9" spans="1:7" x14ac:dyDescent="0.4">
      <c r="A9" s="7">
        <f ca="1">IFERROR(__xludf.DUMMYFUNCTION("""COMPUTED_VALUE"""),1555.995)</f>
        <v>1555.9949999999999</v>
      </c>
      <c r="B9" s="3">
        <f ca="1">IFERROR(__xludf.DUMMYFUNCTION("""COMPUTED_VALUE"""),1916.839)</f>
        <v>1916.8389999999999</v>
      </c>
      <c r="C9" s="3">
        <f ca="1">IFERROR(__xludf.DUMMYFUNCTION("""COMPUTED_VALUE"""),1756.699)</f>
        <v>1756.6990000000001</v>
      </c>
      <c r="D9" s="3">
        <f ca="1">IFERROR(__xludf.DUMMYFUNCTION("""COMPUTED_VALUE"""),2025.885)</f>
        <v>2025.885</v>
      </c>
      <c r="E9" s="8">
        <f ca="1">IFERROR(__xludf.DUMMYFUNCTION("""COMPUTED_VALUE"""),1834.488)</f>
        <v>1834.4880000000001</v>
      </c>
      <c r="G9" s="13">
        <f ca="1">AVERAGE(A9:E9)</f>
        <v>1817.9811999999997</v>
      </c>
    </row>
    <row r="10" spans="1:7" x14ac:dyDescent="0.4">
      <c r="A10" s="7">
        <f ca="1">IFERROR(__xludf.DUMMYFUNCTION("""COMPUTED_VALUE"""),1795.269)</f>
        <v>1795.269</v>
      </c>
      <c r="B10" s="3">
        <f ca="1">IFERROR(__xludf.DUMMYFUNCTION("""COMPUTED_VALUE"""),2205.767)</f>
        <v>2205.7669999999998</v>
      </c>
      <c r="C10" s="3">
        <f ca="1">IFERROR(__xludf.DUMMYFUNCTION("""COMPUTED_VALUE"""),2072.984)</f>
        <v>2072.9839999999999</v>
      </c>
      <c r="D10" s="3">
        <f ca="1">IFERROR(__xludf.DUMMYFUNCTION("""COMPUTED_VALUE"""),2333.415)</f>
        <v>2333.415</v>
      </c>
      <c r="E10" s="8">
        <f ca="1">IFERROR(__xludf.DUMMYFUNCTION("""COMPUTED_VALUE"""),2162.339)</f>
        <v>2162.3389999999999</v>
      </c>
      <c r="G10" s="13">
        <f ca="1">AVERAGE(A10:E10)</f>
        <v>2113.9548000000004</v>
      </c>
    </row>
    <row r="11" spans="1:7" x14ac:dyDescent="0.4">
      <c r="A11" s="7">
        <f ca="1">IFERROR(__xludf.DUMMYFUNCTION("""COMPUTED_VALUE"""),2041.8)</f>
        <v>2041.8</v>
      </c>
      <c r="B11" s="3">
        <f ca="1">IFERROR(__xludf.DUMMYFUNCTION("""COMPUTED_VALUE"""),2479.801)</f>
        <v>2479.8009999999999</v>
      </c>
      <c r="C11" s="3">
        <f ca="1">IFERROR(__xludf.DUMMYFUNCTION("""COMPUTED_VALUE"""),2425.643)</f>
        <v>2425.643</v>
      </c>
      <c r="D11" s="3">
        <f ca="1">IFERROR(__xludf.DUMMYFUNCTION("""COMPUTED_VALUE"""),2676.279)</f>
        <v>2676.279</v>
      </c>
      <c r="E11" s="8">
        <f ca="1">IFERROR(__xludf.DUMMYFUNCTION("""COMPUTED_VALUE"""),2452.787)</f>
        <v>2452.7869999999998</v>
      </c>
      <c r="G11" s="13">
        <f ca="1">AVERAGE(A11:E11)</f>
        <v>2415.2619999999997</v>
      </c>
    </row>
    <row r="12" spans="1:7" x14ac:dyDescent="0.4">
      <c r="A12" s="7">
        <f ca="1">IFERROR(__xludf.DUMMYFUNCTION("""COMPUTED_VALUE"""),2307.458)</f>
        <v>2307.4580000000001</v>
      </c>
      <c r="B12" s="3">
        <f ca="1">IFERROR(__xludf.DUMMYFUNCTION("""COMPUTED_VALUE"""),2791.474)</f>
        <v>2791.4740000000002</v>
      </c>
      <c r="C12" s="3">
        <f ca="1">IFERROR(__xludf.DUMMYFUNCTION("""COMPUTED_VALUE"""),2720.433)</f>
        <v>2720.433</v>
      </c>
      <c r="D12" s="3">
        <f ca="1">IFERROR(__xludf.DUMMYFUNCTION("""COMPUTED_VALUE"""),2995.29)</f>
        <v>2995.29</v>
      </c>
      <c r="E12" s="8">
        <f ca="1">IFERROR(__xludf.DUMMYFUNCTION("""COMPUTED_VALUE"""),2754.386)</f>
        <v>2754.386</v>
      </c>
      <c r="G12" s="13">
        <f ca="1">AVERAGE(A12:E12)</f>
        <v>2713.8082000000004</v>
      </c>
    </row>
    <row r="13" spans="1:7" x14ac:dyDescent="0.4">
      <c r="A13" s="7">
        <f ca="1">IFERROR(__xludf.DUMMYFUNCTION("""COMPUTED_VALUE"""),2545.226)</f>
        <v>2545.2260000000001</v>
      </c>
      <c r="B13" s="3">
        <f ca="1">IFERROR(__xludf.DUMMYFUNCTION("""COMPUTED_VALUE"""),3065.673)</f>
        <v>3065.6729999999998</v>
      </c>
      <c r="C13" s="3">
        <f ca="1">IFERROR(__xludf.DUMMYFUNCTION("""COMPUTED_VALUE"""),3023.57)</f>
        <v>3023.57</v>
      </c>
      <c r="D13" s="3">
        <f ca="1">IFERROR(__xludf.DUMMYFUNCTION("""COMPUTED_VALUE"""),3331.802)</f>
        <v>3331.8020000000001</v>
      </c>
      <c r="E13" s="8">
        <f ca="1">IFERROR(__xludf.DUMMYFUNCTION("""COMPUTED_VALUE"""),3045.074)</f>
        <v>3045.0740000000001</v>
      </c>
      <c r="G13" s="13">
        <f ca="1">AVERAGE(A13:E13)</f>
        <v>3002.2689999999998</v>
      </c>
    </row>
    <row r="14" spans="1:7" x14ac:dyDescent="0.4">
      <c r="A14" s="7">
        <f ca="1">IFERROR(__xludf.DUMMYFUNCTION("""COMPUTED_VALUE"""),2813.757)</f>
        <v>2813.7570000000001</v>
      </c>
      <c r="B14" s="3">
        <f ca="1">IFERROR(__xludf.DUMMYFUNCTION("""COMPUTED_VALUE"""),3396.157)</f>
        <v>3396.1570000000002</v>
      </c>
      <c r="C14" s="3">
        <f ca="1">IFERROR(__xludf.DUMMYFUNCTION("""COMPUTED_VALUE"""),3278.844)</f>
        <v>3278.8440000000001</v>
      </c>
      <c r="D14" s="3">
        <f ca="1">IFERROR(__xludf.DUMMYFUNCTION("""COMPUTED_VALUE"""),3637.055)</f>
        <v>3637.0549999999998</v>
      </c>
      <c r="E14" s="8">
        <f ca="1">IFERROR(__xludf.DUMMYFUNCTION("""COMPUTED_VALUE"""),3347.405)</f>
        <v>3347.4050000000002</v>
      </c>
      <c r="G14" s="13">
        <f ca="1">AVERAGE(A14:E14)</f>
        <v>3294.6436000000003</v>
      </c>
    </row>
    <row r="15" spans="1:7" x14ac:dyDescent="0.4">
      <c r="A15" s="7">
        <f ca="1">IFERROR(__xludf.DUMMYFUNCTION("""COMPUTED_VALUE"""),3065.845)</f>
        <v>3065.8449999999998</v>
      </c>
      <c r="B15" s="3">
        <f ca="1">IFERROR(__xludf.DUMMYFUNCTION("""COMPUTED_VALUE"""),3655.226)</f>
        <v>3655.2260000000001</v>
      </c>
      <c r="C15" s="3">
        <f ca="1">IFERROR(__xludf.DUMMYFUNCTION("""COMPUTED_VALUE"""),3558.464)</f>
        <v>3558.4639999999999</v>
      </c>
      <c r="D15" s="3">
        <f ca="1">IFERROR(__xludf.DUMMYFUNCTION("""COMPUTED_VALUE"""),3962.654)</f>
        <v>3962.654</v>
      </c>
      <c r="E15" s="8">
        <f ca="1">IFERROR(__xludf.DUMMYFUNCTION("""COMPUTED_VALUE"""),3623.991)</f>
        <v>3623.991</v>
      </c>
      <c r="G15" s="13">
        <f ca="1">AVERAGE(A15:E15)</f>
        <v>3573.2359999999999</v>
      </c>
    </row>
    <row r="16" spans="1:7" ht="14.25" thickBot="1" x14ac:dyDescent="0.45">
      <c r="A16" s="9">
        <f ca="1">IFERROR(__xludf.DUMMYFUNCTION("""COMPUTED_VALUE"""),3331.893)</f>
        <v>3331.893</v>
      </c>
      <c r="B16" s="10">
        <f ca="1">IFERROR(__xludf.DUMMYFUNCTION("""COMPUTED_VALUE"""),3962.403)</f>
        <v>3962.4029999999998</v>
      </c>
      <c r="C16" s="10">
        <f ca="1">IFERROR(__xludf.DUMMYFUNCTION("""COMPUTED_VALUE"""),3850.724)</f>
        <v>3850.7240000000002</v>
      </c>
      <c r="D16" s="10">
        <f ca="1">IFERROR(__xludf.DUMMYFUNCTION("""COMPUTED_VALUE"""),4304.363)</f>
        <v>4304.3630000000003</v>
      </c>
      <c r="E16" s="11">
        <f ca="1">IFERROR(__xludf.DUMMYFUNCTION("""COMPUTED_VALUE"""),3898.378)</f>
        <v>3898.3780000000002</v>
      </c>
      <c r="G16" s="14">
        <f ca="1">AVERAGE(A16:E16)</f>
        <v>3869.5522000000005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33 each multiple runs</vt:lpstr>
      <vt:lpstr>no policy multiple runs</vt:lpstr>
      <vt:lpstr>50% compaign_overview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P</dc:creator>
  <cp:lastModifiedBy>Sybil</cp:lastModifiedBy>
  <dcterms:created xsi:type="dcterms:W3CDTF">2022-01-16T16:35:55Z</dcterms:created>
  <dcterms:modified xsi:type="dcterms:W3CDTF">2022-01-22T03:25:29Z</dcterms:modified>
</cp:coreProperties>
</file>