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DANGAN SKRIPSI GIT HUB\DATA SKRIPSI\"/>
    </mc:Choice>
  </mc:AlternateContent>
  <xr:revisionPtr revIDLastSave="0" documentId="13_ncr:1_{04ABC489-6F10-4042-B666-795B617BAF45}" xr6:coauthVersionLast="47" xr6:coauthVersionMax="47" xr10:uidLastSave="{00000000-0000-0000-0000-000000000000}"/>
  <bookViews>
    <workbookView xWindow="-120" yWindow="-120" windowWidth="20730" windowHeight="11160" activeTab="4" xr2:uid="{335E6562-EAC7-450D-8F68-8E81A96047F0}"/>
  </bookViews>
  <sheets>
    <sheet name="Sheet1" sheetId="1" r:id="rId1"/>
    <sheet name="Umum" sheetId="2" r:id="rId2"/>
    <sheet name="POLRES" sheetId="3" r:id="rId3"/>
    <sheet name="Hasil" sheetId="4" r:id="rId4"/>
    <sheet name="Hasil Polre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5" l="1"/>
  <c r="I8" i="5"/>
  <c r="I7" i="5"/>
  <c r="I24" i="5"/>
  <c r="H29" i="5"/>
  <c r="G29" i="5"/>
  <c r="C29" i="5"/>
  <c r="D29" i="5"/>
  <c r="E29" i="5"/>
  <c r="F29" i="5"/>
  <c r="B29" i="5"/>
  <c r="G20" i="5"/>
  <c r="H20" i="5"/>
  <c r="I20" i="5"/>
  <c r="G21" i="5"/>
  <c r="I21" i="5" s="1"/>
  <c r="H21" i="5"/>
  <c r="G22" i="5"/>
  <c r="I22" i="5" s="1"/>
  <c r="H22" i="5"/>
  <c r="G23" i="5"/>
  <c r="H23" i="5"/>
  <c r="I23" i="5"/>
  <c r="G24" i="5"/>
  <c r="H24" i="5"/>
  <c r="G25" i="5"/>
  <c r="I25" i="5" s="1"/>
  <c r="H25" i="5"/>
  <c r="G26" i="5"/>
  <c r="I26" i="5" s="1"/>
  <c r="H26" i="5"/>
  <c r="G27" i="5"/>
  <c r="H27" i="5"/>
  <c r="I27" i="5"/>
  <c r="G28" i="5"/>
  <c r="H28" i="5"/>
  <c r="I28" i="5"/>
  <c r="H19" i="5"/>
  <c r="G19" i="5"/>
  <c r="I19" i="5" s="1"/>
  <c r="H18" i="5"/>
  <c r="G18" i="5"/>
  <c r="I18" i="5" s="1"/>
  <c r="H17" i="5"/>
  <c r="G17" i="5"/>
  <c r="I17" i="5" s="1"/>
  <c r="H16" i="5"/>
  <c r="G16" i="5"/>
  <c r="H15" i="5"/>
  <c r="G15" i="5"/>
  <c r="I15" i="5" s="1"/>
  <c r="H14" i="5"/>
  <c r="G14" i="5"/>
  <c r="H13" i="5"/>
  <c r="G13" i="5"/>
  <c r="H12" i="5"/>
  <c r="G12" i="5"/>
  <c r="H11" i="5"/>
  <c r="G11" i="5"/>
  <c r="H10" i="5"/>
  <c r="G10" i="5"/>
  <c r="I10" i="5" s="1"/>
  <c r="H9" i="5"/>
  <c r="G9" i="5"/>
  <c r="I9" i="5" s="1"/>
  <c r="H8" i="5"/>
  <c r="G8" i="5"/>
  <c r="H7" i="5"/>
  <c r="G7" i="5"/>
  <c r="H6" i="5"/>
  <c r="G6" i="5"/>
  <c r="H5" i="5"/>
  <c r="G5" i="5"/>
  <c r="H4" i="5"/>
  <c r="G4" i="5"/>
  <c r="C20" i="4"/>
  <c r="D20" i="4"/>
  <c r="E20" i="4"/>
  <c r="F20" i="4"/>
  <c r="B20" i="4"/>
  <c r="H19" i="4"/>
  <c r="G19" i="4"/>
  <c r="I19" i="4" s="1"/>
  <c r="H5" i="4"/>
  <c r="G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I15" i="4" s="1"/>
  <c r="H15" i="4"/>
  <c r="G16" i="4"/>
  <c r="H16" i="4"/>
  <c r="G17" i="4"/>
  <c r="H17" i="4"/>
  <c r="G18" i="4"/>
  <c r="H18" i="4"/>
  <c r="H4" i="4"/>
  <c r="G4" i="4"/>
  <c r="I4" i="4" s="1"/>
  <c r="I13" i="5" l="1"/>
  <c r="I5" i="5"/>
  <c r="I16" i="5"/>
  <c r="I6" i="5"/>
  <c r="I11" i="5"/>
  <c r="I12" i="5"/>
  <c r="I14" i="5"/>
  <c r="I4" i="5"/>
  <c r="H20" i="4"/>
  <c r="G20" i="4"/>
  <c r="I5" i="4"/>
  <c r="I20" i="4"/>
  <c r="I18" i="4"/>
  <c r="I16" i="4"/>
  <c r="I14" i="4"/>
  <c r="I12" i="4"/>
  <c r="I17" i="4"/>
  <c r="I13" i="4"/>
  <c r="I11" i="4"/>
  <c r="I10" i="4"/>
  <c r="I9" i="4"/>
  <c r="I8" i="4"/>
  <c r="I7" i="4"/>
  <c r="I6" i="4"/>
</calcChain>
</file>

<file path=xl/sharedStrings.xml><?xml version="1.0" encoding="utf-8"?>
<sst xmlns="http://schemas.openxmlformats.org/spreadsheetml/2006/main" count="270" uniqueCount="167">
  <si>
    <t xml:space="preserve">No. </t>
  </si>
  <si>
    <t>Nilai</t>
  </si>
  <si>
    <t>1. Login</t>
  </si>
  <si>
    <t>2. Dashboard</t>
  </si>
  <si>
    <t>3. Fitur Data Kecamatan</t>
  </si>
  <si>
    <t>4. Fitur Data Klaster</t>
  </si>
  <si>
    <t>5. Fitur Data Curas</t>
  </si>
  <si>
    <t xml:space="preserve">7. Fitur Hasil Pemetaan </t>
  </si>
  <si>
    <t>B. Hak Akses Pengguna Umum</t>
  </si>
  <si>
    <t>A. Hak Akses Admin</t>
  </si>
  <si>
    <t>6. Fitur Data Curanmor</t>
  </si>
  <si>
    <t>1. Halaman Utama</t>
  </si>
  <si>
    <t>Apakah Halaman login tampil pada url GisBegal.test/login</t>
  </si>
  <si>
    <t>Apakah Login Berhasil ketika memasukkan akun default berikut :</t>
  </si>
  <si>
    <t>Email : admin@gisbegal.com</t>
  </si>
  <si>
    <t>Password : 123</t>
  </si>
  <si>
    <t>Bisa Mengakses Halaman Dashboard ( GisBegal.test/dashboard ) jika Login Berhasil</t>
  </si>
  <si>
    <t>Tampil jumlah kecamatan yang berstatus rawan untuk kasus Curanmor</t>
  </si>
  <si>
    <t>Tampil jumlah kecamatan yang berstatus rawan untuk kasus Curas</t>
  </si>
  <si>
    <t>Tampil jumlah total Kecamatan di Kab Probolinggo</t>
  </si>
  <si>
    <t>Tampil Pemetaan kasus Curas ketika memilih opsi Curas</t>
  </si>
  <si>
    <t>Tampil Pemetaan kasus Curanmor ketika memilih opsi Curanmor</t>
  </si>
  <si>
    <t>Menampilkan Data Kecamatan</t>
  </si>
  <si>
    <t>Bisa Mengakses Halaman Kecamatan ( GisBegal.test/dashboard/kecamatan )</t>
  </si>
  <si>
    <t>Ketika menekan tombol tambah kecamatan akan masuk ke halaman tambah kecamatan  ( GisBegal.test/dashboard/kecamatan/create )</t>
  </si>
  <si>
    <t>Data kecamatan yang baru ditambahkan akan tampil</t>
  </si>
  <si>
    <t>Ketika menekan icon pensil  akan masuk ke halaman ubah data kecamatan</t>
  </si>
  <si>
    <t>Data kecamatan yang baru di ubah ditambahkan akan tampil</t>
  </si>
  <si>
    <t>Setelah menekan tombol tambah kecamatan untuk menyimpan kecamatan baru akan masuk ke halaman kecamatan dan ada pemberitahuan</t>
  </si>
  <si>
    <t>Setelah menekan tombol ubah data kecamatan untuk menyimpan perubahan akan masuk ke halaman kecamatan dan ada pemberitahuan</t>
  </si>
  <si>
    <t xml:space="preserve">Setelah menekan icon hapus untuk menghapus data, akan masuk ke halaman kecamatan dan ada pemberitahuan </t>
  </si>
  <si>
    <t>Bisa Mengakses Halaman Klaster ( GisBegal.test/dashboard/klaster )</t>
  </si>
  <si>
    <t>Menampilkan Data Klaster</t>
  </si>
  <si>
    <t>Ketika menekan tombol tambah klaster  akan masuk ke halaman tambah klaster  ( GisBegal.test/dashboard/klaster/create )</t>
  </si>
  <si>
    <t>Setelah menekan tombol tambah klaster untuk menyimpan klaster baru, maka akan masuk ke halaman klaster dan ada pemberitahuan</t>
  </si>
  <si>
    <t>Data klaster yang baru ditambahkan akan tampil</t>
  </si>
  <si>
    <t>Ketika menekan icon pensil  akan masuk ke halaman ubah data klaster</t>
  </si>
  <si>
    <t>Setelah menekan tombol ubah data klaster untuk menyimpan perubahan, setelah itu  akan masuk ke halaman klaster dan ada pemberitahuan</t>
  </si>
  <si>
    <t>Data klaster yang baru di ubah ditambahkan akan tampil</t>
  </si>
  <si>
    <t xml:space="preserve">Setelah menekan icon hapus untuk menghapus data, akan masuk ke halaman klaster dan ada pemberitahuan </t>
  </si>
  <si>
    <t>Bisa Mengakses Halaman Curas ( GisBegal.test/dashboard/curas )</t>
  </si>
  <si>
    <t>Ketika menekan tombol tambah kasus curas  akan masuk ke halaman tambah kasus  ( GisBegal.test/dashboard/curas/create )</t>
  </si>
  <si>
    <t>Setelah menekan tombol tambah curas untuk menyimpan kasus curas baru, maka akan masuk ke halaman curas dan ada pemberitahuan</t>
  </si>
  <si>
    <t>Data curas yang baru ditambahkan akan tampil</t>
  </si>
  <si>
    <t>Hanya bisa menyimpan kasus curas untuk kecamatan yang belum ada</t>
  </si>
  <si>
    <t>Ketika menekan icon pensil  akan masuk ke halaman ubah data curas</t>
  </si>
  <si>
    <t>Setelah menekan tombol ubah data curas untuk menyimpan perubahan, maka akan masuk ke halaman curas dan ada pemberitahuan</t>
  </si>
  <si>
    <t>Data curas yang baru di ubah ditambahkan akan tampil</t>
  </si>
  <si>
    <t>Menampilkan Data Curas dan di urutkan dari kasus terkecil dan setiap kecamatan sudah memiliki klaster yang sesuai</t>
  </si>
  <si>
    <t xml:space="preserve">Setelah menekan icon hapus untuk menghapus data, akan masuk ke halaman curas dan ada pemberitahuan </t>
  </si>
  <si>
    <t>Data curas terhapus</t>
  </si>
  <si>
    <t>Data klaster terhapus jika data klaster tersebut tidak digunakan di tabel curas dan curanmor</t>
  </si>
  <si>
    <t>Data kecamatan terhapus jika data kecamatan tersebut tidak ada di tabel curas dan curanmor</t>
  </si>
  <si>
    <t>Bisa Mengakses Halaman curanmor ( GisBegal.test/dashboard/curanmor )</t>
  </si>
  <si>
    <t>Menampilkan Data curanmor dan di urutkan dari kasus terkecil dan setiap kecamatan sudah memiliki klaster yang sesuai</t>
  </si>
  <si>
    <t>Ketika menekan tombol tambah kasus curanmor  akan masuk ke halaman tambah kasus  ( GisBegal.test/dashboard/curanmor/create )</t>
  </si>
  <si>
    <t>Setelah menekan tombol tambah curanmor untuk menyimpan kasus curanmor baru, maka akan masuk ke halaman curanmor dan ada pemberitahuan</t>
  </si>
  <si>
    <t>Data curanmor yang baru ditambahkan akan tampil</t>
  </si>
  <si>
    <t>Hanya bisa menyimpan kasus curanmor untuk kecamatan yang belum ada</t>
  </si>
  <si>
    <t>Ketika menekan icon pensil  akan masuk ke halaman ubah data curanmor</t>
  </si>
  <si>
    <t>Setelah menekan tombol ubah data curanmor untuk menyimpan perubahan, maka akan masuk ke halaman curanmor dan ada pemberitahuan</t>
  </si>
  <si>
    <t>Data curanmor yang baru di ubah ditambahkan akan tampil</t>
  </si>
  <si>
    <t xml:space="preserve">Setelah menekan icon hapus untuk menghapus data, akan masuk ke halaman curanmor dan ada pemberitahuan </t>
  </si>
  <si>
    <t>Data curanmor terhapus</t>
  </si>
  <si>
    <t>Bisa mengakses halaman Pemetaan Kasus Curas (gisbegal.test/dashboard/mapcuras)</t>
  </si>
  <si>
    <t>Menampilkan peta Kab Probolinggo dengan warna pada masing masing kecamatan sesuai dengan klasternya</t>
  </si>
  <si>
    <t>Ketika menekan salah satu kecamatan akan muncul deskripsi jumlah kasus curas untuk kecamatan tersebut</t>
  </si>
  <si>
    <t>Bisa mengakses halaman Pemetaan Kasus curanmor (gisbegal.test/dashboard/mapcuranmor)</t>
  </si>
  <si>
    <t>Ketika menekan salah satu kecamatan akan muncul deskripsi jumlah kasus curanmor untuk kecamatan tersebut</t>
  </si>
  <si>
    <t>7. Fitur Log Out</t>
  </si>
  <si>
    <t>Ketika menekan tombol Sign Out pada Profil, maka akan kembali ke halaman login</t>
  </si>
  <si>
    <t xml:space="preserve">Ketika berhasil logout tidak bisa mengakses halaman dashboard lagi ( GisBegal.test/dashboard ) </t>
  </si>
  <si>
    <t>Catatan</t>
  </si>
  <si>
    <t>Bisa Mengakses Halaman Utama (gisbegal.test)</t>
  </si>
  <si>
    <t>Tampil Penjelasan Singkat tentang curas dan curanmor</t>
  </si>
  <si>
    <t>Penjelasan Curas dan Curanmor sudah benar</t>
  </si>
  <si>
    <t>Tampil Penjelasan Singkat tentang K - Means</t>
  </si>
  <si>
    <t>Penjelasan K - Means sudah benar</t>
  </si>
  <si>
    <t>Tampil Data Tim</t>
  </si>
  <si>
    <t>Tampil Hasil Pemetaan Curas dan Curanmor</t>
  </si>
  <si>
    <t>Ketika menekan tombol curas akan tampil pemetaan curas</t>
  </si>
  <si>
    <t>Ketika menekan tombol curanmor akan tampil pemetaan curanmor</t>
  </si>
  <si>
    <t>C. Kepuasan Pengguna dan saran Perbaikan</t>
  </si>
  <si>
    <t>Seberapa puas Anda atas Website Gisbegal ini *nilai dengan rentang 1 - 5</t>
  </si>
  <si>
    <t>Fitur apa yang meurut Anda paling berguna pada website ini</t>
  </si>
  <si>
    <t>2 Klaster (Aman dan Rawan)</t>
  </si>
  <si>
    <t>3 Klaster (Aman, Sedang, dan Rawan)</t>
  </si>
  <si>
    <t>4 Klaster (Sangat Aman, Aman, Rawan, dan Sangat Rawan)</t>
  </si>
  <si>
    <t>5 Klaster (Sangat Aman, Aman, Sedang, Rawan, dan Sangat Rawan)</t>
  </si>
  <si>
    <t>Lebih dari 5 Klaster</t>
  </si>
  <si>
    <t>Isi dengan memberi tanda centang (v) di samping opsi</t>
  </si>
  <si>
    <t xml:space="preserve"> </t>
  </si>
  <si>
    <t>Menurut Anda, apakah ada fitur yang perlu ditingkatkan ? Jika Ya, Sebutkan</t>
  </si>
  <si>
    <t>Saran menurut Anda untuk website ini agar semakin meningkatkan pengalaman pengguna</t>
  </si>
  <si>
    <t>Pilih Jumlah Klaster atau Kategori yang lebih mudah Anda pahami</t>
  </si>
  <si>
    <t>Y</t>
  </si>
  <si>
    <t>T</t>
  </si>
  <si>
    <t>Pertanyataan</t>
  </si>
  <si>
    <t>Adakah bagian yang menurut Anda membingungkan atau tidak perlu?</t>
  </si>
  <si>
    <t>Setelah membaca penjelasan tentang Curas &amp; Curanmor, Seberapa paham Anda memahami perbedaan antara curas dan curanmor?</t>
  </si>
  <si>
    <t>Menurut Anda seberapa penting atau relevan informasi tentang curas dan curanmor ini untuk diketahui</t>
  </si>
  <si>
    <t>Setelah membaca penjelasan di website ini, Seberapa paham Anda terhadap K-Means dan bagaimana K-Means digunakan pada web ini?</t>
  </si>
  <si>
    <t>Seberapa paham Anda memahami arti warna-warna pada peta?</t>
  </si>
  <si>
    <t>Menurut Anda seberapa bermanfaat peta ini dalam membantu untuk memahami tingkat kejahatan di berbagai kecamatan</t>
  </si>
  <si>
    <t>Seberapa setuju anda bahwa peta ini mudah digunakan, baik di desktop maupun di ponsel?</t>
  </si>
  <si>
    <t>Menurut Anda apakah informasi yang Anda butuhkan mudah ditemukan dalam satu halaman?</t>
  </si>
  <si>
    <t>Pertanyaan</t>
  </si>
  <si>
    <t xml:space="preserve">Seberapa puas Anda atas Website Gisbegal ini </t>
  </si>
  <si>
    <t>Kepuasan Pengguna dan Saran Perbaikan</t>
  </si>
  <si>
    <t>Apakah menurut Anda tampilan halaman ini menarik dan mudah dipahami?</t>
  </si>
  <si>
    <t>Apakah warna dan font yang digunakan membuat Anda nyaman saat membaca?</t>
  </si>
  <si>
    <t>Apakah bahasa yang digunakan mudah dimengerti?</t>
  </si>
  <si>
    <t>Seberapa setuju Anda dengan pernyataan bahwa  tombol-tombol seperti “Cek Daerahmu”, “Curas”, atau “Curanmori” mudah ditemukan dan dimengerti fungsinya?</t>
  </si>
  <si>
    <t>Seberapa setuju Anda dengan pernyataan tampilannya tetap rapi dan mudah digunakan jika diakses dari perangkat seluler (HP)</t>
  </si>
  <si>
    <t>Seberapa setuju Anda dengan pernyataan bahwa penjelasan k-means sudah cukup sederhana dan tidak terlalu teknis</t>
  </si>
  <si>
    <t>Seberapa setuju Anda dengan pernyataan bahwa Ketika Anda pertama kali membuka website ini, Anda langsung bisa memahami tujuan dari web ini ?</t>
  </si>
  <si>
    <t>Fitur apa yang menurut Anda paling berguna pada website ini</t>
  </si>
  <si>
    <t>Seberapa setuju Anda dengan pernyataan bahwa  secara keseluruhan website ini bermanfaat</t>
  </si>
  <si>
    <t>Seberapa setuju Anda dengan pernyataan bahwa  tombol-tombol seperti “Cek Daerahmu”, “Curas”, atau “Curanmor”, dll mudah ditemukan dan dimengerti fungsinya?</t>
  </si>
  <si>
    <t>Seberapa mudah Anda memahami struktur menu di dashboard admin (seperti menu Kecamatan, Klaster, Curas &amp; Curanmor, Hasil Pemetaan, dll)?</t>
  </si>
  <si>
    <t>Seberapa jelas dan mudah dipahami tampilan dari ringkasan data data utama yang ada pada halaman dashboard</t>
  </si>
  <si>
    <t>Seberapa mudah Anda bisa memahami data seperti kecamatan dan klaster pada masing masing halaman tersebut</t>
  </si>
  <si>
    <t>Seberapa mudah Anda bisa memahami data Curas dan Curanmor pada masing masing halaman tersebut</t>
  </si>
  <si>
    <t>Seberapa mudah Anda bisa memahami penambahan data Curas dan Curanmor pada halaman detail</t>
  </si>
  <si>
    <t>Seberapa setuju Anda jika proses untuk menambah, mengedit, atau menghapus data (CRUD) untuk data Curas dan Curanmor sudah cukup mudah dilakukan?</t>
  </si>
  <si>
    <t>Seberapa setuju Anda jika validasi atau notifikasi setelah menginput atau mengubah data sudah cukup membantu (misalnya: pesan sukses dan gagal)</t>
  </si>
  <si>
    <t>Seberapa setuju Anda jika proses untuk menambah, mengedit, atau menghapus data (CRUD) untuk data kecamatan dan klaster sudah cukup mudah dilakukan?</t>
  </si>
  <si>
    <t>Seberapa mudah Anda dalam memahami detail perhitungan k-means yang ada ?</t>
  </si>
  <si>
    <t>C. Pengujian Secara Keseluruhan</t>
  </si>
  <si>
    <t>A. Pengujian Untuk Akses Pengguna dan Admin</t>
  </si>
  <si>
    <t>B. Pengujian Untuk Akses Admin</t>
  </si>
  <si>
    <t>SS</t>
  </si>
  <si>
    <t>S</t>
  </si>
  <si>
    <t>N</t>
  </si>
  <si>
    <t>TS</t>
  </si>
  <si>
    <t>STS</t>
  </si>
  <si>
    <t>PERTANYAAN</t>
  </si>
  <si>
    <t>P1</t>
  </si>
  <si>
    <t>P5</t>
  </si>
  <si>
    <t>P6</t>
  </si>
  <si>
    <t>P8</t>
  </si>
  <si>
    <t>P2</t>
  </si>
  <si>
    <t>P3</t>
  </si>
  <si>
    <t>P4</t>
  </si>
  <si>
    <t>P7</t>
  </si>
  <si>
    <t>P9</t>
  </si>
  <si>
    <t>P10</t>
  </si>
  <si>
    <t>P11</t>
  </si>
  <si>
    <t>P12</t>
  </si>
  <si>
    <t>P13</t>
  </si>
  <si>
    <t>P14</t>
  </si>
  <si>
    <t>P15</t>
  </si>
  <si>
    <t>P16</t>
  </si>
  <si>
    <t>Kode Pertanyaan</t>
  </si>
  <si>
    <t>Jumlah Responden Setiap Kategori Penilaian</t>
  </si>
  <si>
    <t>Nilai Maksimum</t>
  </si>
  <si>
    <t xml:space="preserve">Total Nilai </t>
  </si>
  <si>
    <t>Skor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</si>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</sst>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E703-96E1-4978-B621-1768E89B3096}">
  <dimension ref="A2:I100"/>
  <sheetViews>
    <sheetView zoomScale="85" zoomScaleNormal="85" workbookViewId="0">
      <selection activeCell="B1" sqref="B1"/>
    </sheetView>
  </sheetViews>
  <sheetFormatPr defaultRowHeight="15" x14ac:dyDescent="0.25"/>
  <cols>
    <col min="1" max="1" width="5.7109375" customWidth="1"/>
    <col min="2" max="2" width="46.28515625" customWidth="1"/>
    <col min="3" max="3" width="5.140625" customWidth="1"/>
    <col min="4" max="4" width="5.28515625" customWidth="1"/>
    <col min="5" max="5" width="17.28515625" customWidth="1"/>
  </cols>
  <sheetData>
    <row r="2" spans="1:5" ht="15.75" x14ac:dyDescent="0.25">
      <c r="A2" s="26" t="s">
        <v>0</v>
      </c>
      <c r="B2" s="26" t="s">
        <v>97</v>
      </c>
      <c r="C2" s="26" t="s">
        <v>1</v>
      </c>
      <c r="D2" s="26"/>
      <c r="E2" s="26"/>
    </row>
    <row r="3" spans="1:5" ht="15.75" x14ac:dyDescent="0.25">
      <c r="A3" s="26"/>
      <c r="B3" s="26"/>
      <c r="C3" s="1" t="s">
        <v>95</v>
      </c>
      <c r="D3" s="1" t="s">
        <v>96</v>
      </c>
      <c r="E3" s="1" t="s">
        <v>72</v>
      </c>
    </row>
    <row r="4" spans="1:5" ht="15.75" x14ac:dyDescent="0.25">
      <c r="A4" s="27" t="s">
        <v>9</v>
      </c>
      <c r="B4" s="27"/>
      <c r="C4" s="27"/>
      <c r="D4" s="27"/>
      <c r="E4" s="27"/>
    </row>
    <row r="5" spans="1:5" ht="15.75" x14ac:dyDescent="0.25">
      <c r="A5" s="25" t="s">
        <v>2</v>
      </c>
      <c r="B5" s="25"/>
      <c r="C5" s="25"/>
      <c r="D5" s="25"/>
      <c r="E5" s="25"/>
    </row>
    <row r="6" spans="1:5" ht="31.5" x14ac:dyDescent="0.25">
      <c r="A6" s="4">
        <v>1</v>
      </c>
      <c r="B6" s="5" t="s">
        <v>12</v>
      </c>
      <c r="C6" s="5"/>
      <c r="D6" s="5"/>
      <c r="E6" s="5"/>
    </row>
    <row r="7" spans="1:5" ht="15.75" x14ac:dyDescent="0.25">
      <c r="A7" s="23">
        <v>2</v>
      </c>
      <c r="B7" s="28" t="s">
        <v>13</v>
      </c>
      <c r="C7" s="28"/>
      <c r="D7" s="28"/>
      <c r="E7" s="28"/>
    </row>
    <row r="8" spans="1:5" ht="15.75" x14ac:dyDescent="0.25">
      <c r="A8" s="23"/>
      <c r="B8" s="5" t="s">
        <v>14</v>
      </c>
      <c r="C8" s="29"/>
      <c r="D8" s="29"/>
      <c r="E8" s="29"/>
    </row>
    <row r="9" spans="1:5" ht="15.75" x14ac:dyDescent="0.25">
      <c r="A9" s="23"/>
      <c r="B9" s="5" t="s">
        <v>15</v>
      </c>
      <c r="C9" s="29"/>
      <c r="D9" s="29"/>
      <c r="E9" s="29"/>
    </row>
    <row r="10" spans="1:5" ht="15.75" x14ac:dyDescent="0.25">
      <c r="A10" s="25" t="s">
        <v>3</v>
      </c>
      <c r="B10" s="25"/>
      <c r="C10" s="25"/>
      <c r="D10" s="25"/>
      <c r="E10" s="25"/>
    </row>
    <row r="11" spans="1:5" ht="31.5" x14ac:dyDescent="0.25">
      <c r="A11" s="4">
        <v>1</v>
      </c>
      <c r="B11" s="5" t="s">
        <v>16</v>
      </c>
      <c r="C11" s="3"/>
      <c r="D11" s="3"/>
      <c r="E11" s="3"/>
    </row>
    <row r="12" spans="1:5" ht="31.5" x14ac:dyDescent="0.25">
      <c r="A12" s="4">
        <v>2</v>
      </c>
      <c r="B12" s="5" t="s">
        <v>18</v>
      </c>
      <c r="C12" s="3"/>
      <c r="D12" s="3"/>
      <c r="E12" s="3"/>
    </row>
    <row r="13" spans="1:5" ht="31.5" x14ac:dyDescent="0.25">
      <c r="A13" s="4">
        <v>3</v>
      </c>
      <c r="B13" s="5" t="s">
        <v>17</v>
      </c>
      <c r="C13" s="3"/>
      <c r="D13" s="3"/>
      <c r="E13" s="3"/>
    </row>
    <row r="14" spans="1:5" ht="36" customHeight="1" x14ac:dyDescent="0.25">
      <c r="A14" s="4">
        <v>4</v>
      </c>
      <c r="B14" s="5" t="s">
        <v>19</v>
      </c>
      <c r="C14" s="3"/>
      <c r="D14" s="3"/>
      <c r="E14" s="3"/>
    </row>
    <row r="15" spans="1:5" ht="39" customHeight="1" x14ac:dyDescent="0.25">
      <c r="A15" s="4">
        <v>5</v>
      </c>
      <c r="B15" s="5" t="s">
        <v>20</v>
      </c>
      <c r="C15" s="3"/>
      <c r="D15" s="3"/>
      <c r="E15" s="3"/>
    </row>
    <row r="16" spans="1:5" ht="31.5" x14ac:dyDescent="0.25">
      <c r="A16" s="4">
        <v>6</v>
      </c>
      <c r="B16" s="5" t="s">
        <v>21</v>
      </c>
      <c r="C16" s="3"/>
      <c r="D16" s="3"/>
      <c r="E16" s="3"/>
    </row>
    <row r="17" spans="1:5" ht="15.75" x14ac:dyDescent="0.25">
      <c r="A17" s="25" t="s">
        <v>4</v>
      </c>
      <c r="B17" s="25"/>
      <c r="C17" s="25"/>
      <c r="D17" s="25"/>
      <c r="E17" s="25"/>
    </row>
    <row r="18" spans="1:5" ht="31.5" x14ac:dyDescent="0.25">
      <c r="A18" s="4">
        <v>1</v>
      </c>
      <c r="B18" s="5" t="s">
        <v>23</v>
      </c>
      <c r="C18" s="3"/>
      <c r="D18" s="3"/>
      <c r="E18" s="3"/>
    </row>
    <row r="19" spans="1:5" ht="15.75" x14ac:dyDescent="0.25">
      <c r="A19" s="4">
        <v>2</v>
      </c>
      <c r="B19" s="5" t="s">
        <v>22</v>
      </c>
      <c r="C19" s="3"/>
      <c r="D19" s="3"/>
      <c r="E19" s="3"/>
    </row>
    <row r="20" spans="1:5" ht="47.25" x14ac:dyDescent="0.25">
      <c r="A20" s="4">
        <v>3</v>
      </c>
      <c r="B20" s="5" t="s">
        <v>24</v>
      </c>
      <c r="C20" s="3"/>
      <c r="D20" s="3"/>
      <c r="E20" s="3"/>
    </row>
    <row r="21" spans="1:5" ht="47.25" x14ac:dyDescent="0.25">
      <c r="A21" s="4">
        <v>4</v>
      </c>
      <c r="B21" s="5" t="s">
        <v>28</v>
      </c>
      <c r="C21" s="3"/>
      <c r="D21" s="3"/>
      <c r="E21" s="3"/>
    </row>
    <row r="22" spans="1:5" ht="31.5" x14ac:dyDescent="0.25">
      <c r="A22" s="4">
        <v>5</v>
      </c>
      <c r="B22" s="5" t="s">
        <v>25</v>
      </c>
      <c r="C22" s="3"/>
      <c r="D22" s="3"/>
      <c r="E22" s="3"/>
    </row>
    <row r="23" spans="1:5" ht="31.5" x14ac:dyDescent="0.25">
      <c r="A23" s="4">
        <v>6</v>
      </c>
      <c r="B23" s="5" t="s">
        <v>26</v>
      </c>
      <c r="C23" s="3"/>
      <c r="D23" s="3"/>
      <c r="E23" s="3"/>
    </row>
    <row r="24" spans="1:5" ht="47.25" x14ac:dyDescent="0.25">
      <c r="A24" s="4">
        <v>7</v>
      </c>
      <c r="B24" s="5" t="s">
        <v>29</v>
      </c>
      <c r="C24" s="3"/>
      <c r="D24" s="3"/>
      <c r="E24" s="3"/>
    </row>
    <row r="25" spans="1:5" ht="31.5" x14ac:dyDescent="0.25">
      <c r="A25" s="4">
        <v>8</v>
      </c>
      <c r="B25" s="5" t="s">
        <v>27</v>
      </c>
      <c r="C25" s="3"/>
      <c r="D25" s="3"/>
      <c r="E25" s="3"/>
    </row>
    <row r="26" spans="1:5" ht="47.25" x14ac:dyDescent="0.25">
      <c r="A26" s="4">
        <v>9</v>
      </c>
      <c r="B26" s="5" t="s">
        <v>30</v>
      </c>
      <c r="C26" s="3"/>
      <c r="D26" s="3"/>
      <c r="E26" s="3"/>
    </row>
    <row r="27" spans="1:5" ht="31.5" x14ac:dyDescent="0.25">
      <c r="A27" s="4">
        <v>10</v>
      </c>
      <c r="B27" s="5" t="s">
        <v>52</v>
      </c>
      <c r="C27" s="3"/>
      <c r="D27" s="3"/>
      <c r="E27" s="3"/>
    </row>
    <row r="28" spans="1:5" ht="15.75" x14ac:dyDescent="0.25">
      <c r="A28" s="25" t="s">
        <v>5</v>
      </c>
      <c r="B28" s="25"/>
      <c r="C28" s="25"/>
      <c r="D28" s="25"/>
      <c r="E28" s="25"/>
    </row>
    <row r="29" spans="1:5" ht="31.5" x14ac:dyDescent="0.25">
      <c r="A29" s="4">
        <v>1</v>
      </c>
      <c r="B29" s="5" t="s">
        <v>31</v>
      </c>
      <c r="C29" s="3"/>
      <c r="D29" s="3"/>
      <c r="E29" s="3"/>
    </row>
    <row r="30" spans="1:5" ht="15.75" x14ac:dyDescent="0.25">
      <c r="A30" s="4">
        <v>2</v>
      </c>
      <c r="B30" s="5" t="s">
        <v>32</v>
      </c>
      <c r="C30" s="3"/>
      <c r="D30" s="3"/>
      <c r="E30" s="3"/>
    </row>
    <row r="31" spans="1:5" ht="47.25" x14ac:dyDescent="0.25">
      <c r="A31" s="4">
        <v>3</v>
      </c>
      <c r="B31" s="5" t="s">
        <v>33</v>
      </c>
      <c r="C31" s="3"/>
      <c r="D31" s="3"/>
      <c r="E31" s="3"/>
    </row>
    <row r="32" spans="1:5" ht="47.25" x14ac:dyDescent="0.25">
      <c r="A32" s="4">
        <v>4</v>
      </c>
      <c r="B32" s="5" t="s">
        <v>34</v>
      </c>
      <c r="C32" s="3"/>
      <c r="D32" s="3"/>
      <c r="E32" s="3"/>
    </row>
    <row r="33" spans="1:5" ht="15.75" x14ac:dyDescent="0.25">
      <c r="A33" s="4">
        <v>5</v>
      </c>
      <c r="B33" s="3" t="s">
        <v>35</v>
      </c>
      <c r="C33" s="3"/>
      <c r="D33" s="3"/>
      <c r="E33" s="3"/>
    </row>
    <row r="34" spans="1:5" ht="31.5" x14ac:dyDescent="0.25">
      <c r="A34" s="4">
        <v>6</v>
      </c>
      <c r="B34" s="5" t="s">
        <v>36</v>
      </c>
      <c r="C34" s="3"/>
      <c r="D34" s="3"/>
      <c r="E34" s="3"/>
    </row>
    <row r="35" spans="1:5" ht="67.5" customHeight="1" x14ac:dyDescent="0.25">
      <c r="A35" s="4">
        <v>7</v>
      </c>
      <c r="B35" s="5" t="s">
        <v>37</v>
      </c>
      <c r="C35" s="3"/>
      <c r="D35" s="3"/>
      <c r="E35" s="3"/>
    </row>
    <row r="36" spans="1:5" ht="15.75" x14ac:dyDescent="0.25">
      <c r="A36" s="4">
        <v>8</v>
      </c>
      <c r="B36" s="5" t="s">
        <v>38</v>
      </c>
      <c r="C36" s="3"/>
      <c r="D36" s="3"/>
      <c r="E36" s="3"/>
    </row>
    <row r="37" spans="1:5" ht="54.75" customHeight="1" x14ac:dyDescent="0.25">
      <c r="A37" s="4">
        <v>9</v>
      </c>
      <c r="B37" s="5" t="s">
        <v>39</v>
      </c>
      <c r="C37" s="3"/>
      <c r="D37" s="3"/>
      <c r="E37" s="3"/>
    </row>
    <row r="38" spans="1:5" ht="31.5" x14ac:dyDescent="0.25">
      <c r="A38" s="4">
        <v>10</v>
      </c>
      <c r="B38" s="5" t="s">
        <v>51</v>
      </c>
      <c r="C38" s="3"/>
      <c r="D38" s="3"/>
      <c r="E38" s="3"/>
    </row>
    <row r="39" spans="1:5" ht="15.75" x14ac:dyDescent="0.25">
      <c r="A39" s="25" t="s">
        <v>6</v>
      </c>
      <c r="B39" s="25"/>
      <c r="C39" s="25"/>
      <c r="D39" s="25"/>
      <c r="E39" s="25"/>
    </row>
    <row r="40" spans="1:5" ht="31.5" x14ac:dyDescent="0.25">
      <c r="A40" s="4">
        <v>1</v>
      </c>
      <c r="B40" s="5" t="s">
        <v>40</v>
      </c>
      <c r="C40" s="3"/>
      <c r="D40" s="3"/>
      <c r="E40" s="3"/>
    </row>
    <row r="41" spans="1:5" ht="47.25" x14ac:dyDescent="0.25">
      <c r="A41" s="4">
        <v>2</v>
      </c>
      <c r="B41" s="5" t="s">
        <v>48</v>
      </c>
      <c r="C41" s="3"/>
      <c r="D41" s="3"/>
      <c r="E41" s="3"/>
    </row>
    <row r="42" spans="1:5" ht="47.25" x14ac:dyDescent="0.25">
      <c r="A42" s="4">
        <v>3</v>
      </c>
      <c r="B42" s="5" t="s">
        <v>41</v>
      </c>
      <c r="C42" s="3"/>
      <c r="D42" s="3"/>
      <c r="E42" s="3"/>
    </row>
    <row r="43" spans="1:5" ht="47.25" x14ac:dyDescent="0.25">
      <c r="A43" s="4">
        <v>4</v>
      </c>
      <c r="B43" s="5" t="s">
        <v>42</v>
      </c>
      <c r="C43" s="3"/>
      <c r="D43" s="3"/>
      <c r="E43" s="3"/>
    </row>
    <row r="44" spans="1:5" ht="15.75" x14ac:dyDescent="0.25">
      <c r="A44" s="4">
        <v>5</v>
      </c>
      <c r="B44" s="3" t="s">
        <v>43</v>
      </c>
      <c r="C44" s="3"/>
      <c r="D44" s="3"/>
      <c r="E44" s="3"/>
    </row>
    <row r="45" spans="1:5" ht="31.5" x14ac:dyDescent="0.25">
      <c r="A45" s="4">
        <v>6</v>
      </c>
      <c r="B45" s="5" t="s">
        <v>44</v>
      </c>
      <c r="C45" s="3"/>
      <c r="D45" s="3"/>
      <c r="E45" s="3"/>
    </row>
    <row r="46" spans="1:5" ht="31.5" x14ac:dyDescent="0.25">
      <c r="A46" s="4">
        <v>7</v>
      </c>
      <c r="B46" s="5" t="s">
        <v>45</v>
      </c>
      <c r="C46" s="3"/>
      <c r="D46" s="3"/>
      <c r="E46" s="3"/>
    </row>
    <row r="47" spans="1:5" ht="47.25" x14ac:dyDescent="0.25">
      <c r="A47" s="4">
        <v>8</v>
      </c>
      <c r="B47" s="5" t="s">
        <v>46</v>
      </c>
      <c r="C47" s="3"/>
      <c r="D47" s="3"/>
      <c r="E47" s="3"/>
    </row>
    <row r="48" spans="1:5" ht="15.75" x14ac:dyDescent="0.25">
      <c r="A48" s="4">
        <v>9</v>
      </c>
      <c r="B48" s="5" t="s">
        <v>47</v>
      </c>
      <c r="C48" s="3"/>
      <c r="D48" s="3"/>
      <c r="E48" s="3"/>
    </row>
    <row r="49" spans="1:5" ht="31.5" x14ac:dyDescent="0.25">
      <c r="A49" s="4">
        <v>10</v>
      </c>
      <c r="B49" s="5" t="s">
        <v>49</v>
      </c>
      <c r="C49" s="3"/>
      <c r="D49" s="3"/>
      <c r="E49" s="3"/>
    </row>
    <row r="50" spans="1:5" ht="15.75" x14ac:dyDescent="0.25">
      <c r="A50" s="4">
        <v>11</v>
      </c>
      <c r="B50" s="3" t="s">
        <v>50</v>
      </c>
      <c r="C50" s="3"/>
      <c r="D50" s="3"/>
      <c r="E50" s="3"/>
    </row>
    <row r="51" spans="1:5" ht="15.75" x14ac:dyDescent="0.25">
      <c r="A51" s="25" t="s">
        <v>10</v>
      </c>
      <c r="B51" s="25"/>
      <c r="C51" s="25"/>
      <c r="D51" s="25"/>
      <c r="E51" s="25"/>
    </row>
    <row r="52" spans="1:5" ht="31.5" x14ac:dyDescent="0.25">
      <c r="A52" s="4">
        <v>1</v>
      </c>
      <c r="B52" s="5" t="s">
        <v>53</v>
      </c>
      <c r="C52" s="3"/>
      <c r="D52" s="3"/>
      <c r="E52" s="3"/>
    </row>
    <row r="53" spans="1:5" ht="47.25" x14ac:dyDescent="0.25">
      <c r="A53" s="4">
        <v>2</v>
      </c>
      <c r="B53" s="5" t="s">
        <v>54</v>
      </c>
      <c r="C53" s="3"/>
      <c r="D53" s="3"/>
      <c r="E53" s="3"/>
    </row>
    <row r="54" spans="1:5" ht="66.75" customHeight="1" x14ac:dyDescent="0.25">
      <c r="A54" s="4">
        <v>3</v>
      </c>
      <c r="B54" s="5" t="s">
        <v>55</v>
      </c>
      <c r="C54" s="3"/>
      <c r="D54" s="3"/>
      <c r="E54" s="3"/>
    </row>
    <row r="55" spans="1:5" ht="61.5" customHeight="1" x14ac:dyDescent="0.25">
      <c r="A55" s="4">
        <v>4</v>
      </c>
      <c r="B55" s="5" t="s">
        <v>56</v>
      </c>
      <c r="C55" s="3"/>
      <c r="D55" s="3"/>
      <c r="E55" s="3"/>
    </row>
    <row r="56" spans="1:5" ht="30" customHeight="1" x14ac:dyDescent="0.25">
      <c r="A56" s="4">
        <v>5</v>
      </c>
      <c r="B56" s="5" t="s">
        <v>57</v>
      </c>
      <c r="C56" s="3"/>
      <c r="D56" s="3"/>
      <c r="E56" s="3"/>
    </row>
    <row r="57" spans="1:5" ht="31.5" x14ac:dyDescent="0.25">
      <c r="A57" s="4">
        <v>6</v>
      </c>
      <c r="B57" s="5" t="s">
        <v>58</v>
      </c>
      <c r="C57" s="3"/>
      <c r="D57" s="3"/>
      <c r="E57" s="3"/>
    </row>
    <row r="58" spans="1:5" ht="31.5" x14ac:dyDescent="0.25">
      <c r="A58" s="4">
        <v>7</v>
      </c>
      <c r="B58" s="5" t="s">
        <v>59</v>
      </c>
      <c r="C58" s="3"/>
      <c r="D58" s="3"/>
      <c r="E58" s="3"/>
    </row>
    <row r="59" spans="1:5" ht="69" customHeight="1" x14ac:dyDescent="0.25">
      <c r="A59" s="4">
        <v>8</v>
      </c>
      <c r="B59" s="5" t="s">
        <v>60</v>
      </c>
      <c r="C59" s="3"/>
      <c r="D59" s="3"/>
      <c r="E59" s="3"/>
    </row>
    <row r="60" spans="1:5" ht="31.5" x14ac:dyDescent="0.25">
      <c r="A60" s="4">
        <v>9</v>
      </c>
      <c r="B60" s="5" t="s">
        <v>61</v>
      </c>
      <c r="C60" s="3"/>
      <c r="D60" s="3"/>
      <c r="E60" s="3"/>
    </row>
    <row r="61" spans="1:5" ht="47.25" x14ac:dyDescent="0.25">
      <c r="A61" s="4">
        <v>10</v>
      </c>
      <c r="B61" s="5" t="s">
        <v>62</v>
      </c>
      <c r="C61" s="3"/>
      <c r="D61" s="3"/>
      <c r="E61" s="3"/>
    </row>
    <row r="62" spans="1:5" ht="15.75" x14ac:dyDescent="0.25">
      <c r="A62" s="4">
        <v>11</v>
      </c>
      <c r="B62" s="3" t="s">
        <v>63</v>
      </c>
      <c r="C62" s="3"/>
      <c r="D62" s="3"/>
      <c r="E62" s="3"/>
    </row>
    <row r="63" spans="1:5" ht="15.75" x14ac:dyDescent="0.25">
      <c r="A63" s="25" t="s">
        <v>7</v>
      </c>
      <c r="B63" s="25"/>
      <c r="C63" s="25"/>
      <c r="D63" s="25"/>
      <c r="E63" s="25"/>
    </row>
    <row r="64" spans="1:5" ht="31.5" x14ac:dyDescent="0.25">
      <c r="A64" s="4">
        <v>1</v>
      </c>
      <c r="B64" s="5" t="s">
        <v>64</v>
      </c>
      <c r="C64" s="3"/>
      <c r="D64" s="3"/>
      <c r="E64" s="3"/>
    </row>
    <row r="65" spans="1:5" ht="31.5" x14ac:dyDescent="0.25">
      <c r="A65" s="4">
        <v>2</v>
      </c>
      <c r="B65" s="5" t="s">
        <v>65</v>
      </c>
      <c r="C65" s="3"/>
      <c r="D65" s="3"/>
      <c r="E65" s="3"/>
    </row>
    <row r="66" spans="1:5" ht="55.5" customHeight="1" x14ac:dyDescent="0.25">
      <c r="A66" s="4">
        <v>3</v>
      </c>
      <c r="B66" s="5" t="s">
        <v>66</v>
      </c>
      <c r="C66" s="3"/>
      <c r="D66" s="3"/>
      <c r="E66" s="3"/>
    </row>
    <row r="67" spans="1:5" ht="31.5" x14ac:dyDescent="0.25">
      <c r="A67" s="4">
        <v>4</v>
      </c>
      <c r="B67" s="5" t="s">
        <v>67</v>
      </c>
      <c r="C67" s="3"/>
      <c r="D67" s="3"/>
      <c r="E67" s="3"/>
    </row>
    <row r="68" spans="1:5" ht="49.5" customHeight="1" x14ac:dyDescent="0.25">
      <c r="A68" s="4">
        <v>5</v>
      </c>
      <c r="B68" s="5" t="s">
        <v>65</v>
      </c>
      <c r="C68" s="3"/>
      <c r="D68" s="3"/>
      <c r="E68" s="3"/>
    </row>
    <row r="69" spans="1:5" ht="47.25" x14ac:dyDescent="0.25">
      <c r="A69" s="4">
        <v>6</v>
      </c>
      <c r="B69" s="5" t="s">
        <v>68</v>
      </c>
      <c r="C69" s="3"/>
      <c r="D69" s="3"/>
      <c r="E69" s="3"/>
    </row>
    <row r="70" spans="1:5" ht="15.75" x14ac:dyDescent="0.25">
      <c r="A70" s="25" t="s">
        <v>69</v>
      </c>
      <c r="B70" s="25"/>
      <c r="C70" s="25"/>
      <c r="D70" s="25"/>
      <c r="E70" s="25"/>
    </row>
    <row r="71" spans="1:5" ht="31.5" x14ac:dyDescent="0.25">
      <c r="A71" s="4">
        <v>1</v>
      </c>
      <c r="B71" s="5" t="s">
        <v>70</v>
      </c>
      <c r="C71" s="3"/>
      <c r="D71" s="3"/>
      <c r="E71" s="3"/>
    </row>
    <row r="72" spans="1:5" ht="49.5" customHeight="1" x14ac:dyDescent="0.25">
      <c r="A72" s="4">
        <v>2</v>
      </c>
      <c r="B72" s="5" t="s">
        <v>71</v>
      </c>
      <c r="C72" s="3"/>
      <c r="D72" s="3"/>
      <c r="E72" s="3"/>
    </row>
    <row r="73" spans="1:5" ht="15.75" x14ac:dyDescent="0.25">
      <c r="A73" s="25" t="s">
        <v>8</v>
      </c>
      <c r="B73" s="25"/>
      <c r="C73" s="25"/>
      <c r="D73" s="25"/>
      <c r="E73" s="25"/>
    </row>
    <row r="74" spans="1:5" ht="15.75" x14ac:dyDescent="0.25">
      <c r="A74" s="25" t="s">
        <v>11</v>
      </c>
      <c r="B74" s="25"/>
      <c r="C74" s="25"/>
      <c r="D74" s="25"/>
      <c r="E74" s="25"/>
    </row>
    <row r="75" spans="1:5" ht="15.75" x14ac:dyDescent="0.25">
      <c r="A75" s="4">
        <v>1</v>
      </c>
      <c r="B75" s="8" t="s">
        <v>73</v>
      </c>
      <c r="C75" s="2"/>
      <c r="D75" s="2"/>
      <c r="E75" s="2"/>
    </row>
    <row r="76" spans="1:5" ht="31.5" x14ac:dyDescent="0.25">
      <c r="A76" s="4">
        <v>2</v>
      </c>
      <c r="B76" s="8" t="s">
        <v>74</v>
      </c>
      <c r="C76" s="2"/>
      <c r="D76" s="2"/>
      <c r="E76" s="2"/>
    </row>
    <row r="77" spans="1:5" ht="15.75" x14ac:dyDescent="0.25">
      <c r="A77" s="4">
        <v>3</v>
      </c>
      <c r="B77" s="8" t="s">
        <v>75</v>
      </c>
      <c r="C77" s="2"/>
      <c r="D77" s="2"/>
      <c r="E77" s="2"/>
    </row>
    <row r="78" spans="1:5" ht="15.75" x14ac:dyDescent="0.25">
      <c r="A78" s="4">
        <v>4</v>
      </c>
      <c r="B78" s="8" t="s">
        <v>76</v>
      </c>
      <c r="C78" s="2"/>
      <c r="D78" s="2"/>
      <c r="E78" s="2"/>
    </row>
    <row r="79" spans="1:5" ht="15.75" x14ac:dyDescent="0.25">
      <c r="A79" s="4">
        <v>5</v>
      </c>
      <c r="B79" s="8" t="s">
        <v>77</v>
      </c>
      <c r="C79" s="2"/>
      <c r="D79" s="2"/>
      <c r="E79" s="2"/>
    </row>
    <row r="80" spans="1:5" ht="15.75" x14ac:dyDescent="0.25">
      <c r="A80" s="4">
        <v>6</v>
      </c>
      <c r="B80" s="8" t="s">
        <v>78</v>
      </c>
      <c r="C80" s="2"/>
      <c r="D80" s="2"/>
      <c r="E80" s="2"/>
    </row>
    <row r="81" spans="1:9" ht="15.75" x14ac:dyDescent="0.25">
      <c r="A81" s="4">
        <v>7</v>
      </c>
      <c r="B81" s="8" t="s">
        <v>79</v>
      </c>
      <c r="C81" s="2"/>
      <c r="D81" s="2"/>
      <c r="E81" s="2"/>
    </row>
    <row r="82" spans="1:9" ht="31.5" x14ac:dyDescent="0.25">
      <c r="A82" s="4">
        <v>8</v>
      </c>
      <c r="B82" s="8" t="s">
        <v>80</v>
      </c>
      <c r="C82" s="2"/>
      <c r="D82" s="2"/>
      <c r="E82" s="2"/>
    </row>
    <row r="83" spans="1:9" ht="31.5" x14ac:dyDescent="0.25">
      <c r="A83" s="4">
        <v>9</v>
      </c>
      <c r="B83" s="8" t="s">
        <v>81</v>
      </c>
      <c r="C83" s="2"/>
      <c r="D83" s="2"/>
      <c r="E83" s="2"/>
    </row>
    <row r="84" spans="1:9" ht="15.75" x14ac:dyDescent="0.25">
      <c r="A84" s="25" t="s">
        <v>82</v>
      </c>
      <c r="B84" s="25"/>
      <c r="C84" s="25"/>
      <c r="D84" s="25"/>
      <c r="E84" s="25"/>
    </row>
    <row r="85" spans="1:9" ht="31.5" x14ac:dyDescent="0.25">
      <c r="A85" s="4">
        <v>1</v>
      </c>
      <c r="B85" s="9" t="s">
        <v>83</v>
      </c>
      <c r="C85" s="22"/>
      <c r="D85" s="22"/>
      <c r="E85" s="22"/>
    </row>
    <row r="86" spans="1:9" ht="31.5" x14ac:dyDescent="0.25">
      <c r="A86" s="23">
        <v>2</v>
      </c>
      <c r="B86" s="9" t="s">
        <v>94</v>
      </c>
      <c r="C86" s="24" t="s">
        <v>90</v>
      </c>
      <c r="D86" s="24"/>
      <c r="E86" s="24"/>
      <c r="I86" s="7" t="s">
        <v>91</v>
      </c>
    </row>
    <row r="87" spans="1:9" ht="15.75" x14ac:dyDescent="0.25">
      <c r="A87" s="23"/>
      <c r="B87" s="9" t="s">
        <v>85</v>
      </c>
      <c r="C87" s="22"/>
      <c r="D87" s="22"/>
      <c r="E87" s="22"/>
    </row>
    <row r="88" spans="1:9" ht="15.75" x14ac:dyDescent="0.25">
      <c r="A88" s="23"/>
      <c r="B88" s="9" t="s">
        <v>86</v>
      </c>
      <c r="C88" s="22"/>
      <c r="D88" s="22"/>
      <c r="E88" s="22"/>
    </row>
    <row r="89" spans="1:9" ht="31.5" x14ac:dyDescent="0.25">
      <c r="A89" s="23"/>
      <c r="B89" s="9" t="s">
        <v>87</v>
      </c>
      <c r="C89" s="22"/>
      <c r="D89" s="22"/>
      <c r="E89" s="22"/>
    </row>
    <row r="90" spans="1:9" ht="31.5" x14ac:dyDescent="0.25">
      <c r="A90" s="23"/>
      <c r="B90" s="9" t="s">
        <v>88</v>
      </c>
      <c r="C90" s="22"/>
      <c r="D90" s="22"/>
      <c r="E90" s="22"/>
    </row>
    <row r="91" spans="1:9" ht="15.75" x14ac:dyDescent="0.25">
      <c r="A91" s="23"/>
      <c r="B91" s="9" t="s">
        <v>89</v>
      </c>
      <c r="C91" s="22"/>
      <c r="D91" s="22"/>
      <c r="E91" s="22"/>
    </row>
    <row r="92" spans="1:9" ht="15.75" x14ac:dyDescent="0.25">
      <c r="A92" s="23">
        <v>3</v>
      </c>
      <c r="B92" s="25" t="s">
        <v>84</v>
      </c>
      <c r="C92" s="25"/>
      <c r="D92" s="25"/>
      <c r="E92" s="25"/>
    </row>
    <row r="93" spans="1:9" ht="67.5" customHeight="1" x14ac:dyDescent="0.25">
      <c r="A93" s="23"/>
      <c r="B93" s="22"/>
      <c r="C93" s="22"/>
      <c r="D93" s="22"/>
      <c r="E93" s="22"/>
    </row>
    <row r="94" spans="1:9" ht="15.75" x14ac:dyDescent="0.25">
      <c r="A94" s="23">
        <v>4</v>
      </c>
      <c r="B94" s="22" t="s">
        <v>92</v>
      </c>
      <c r="C94" s="22"/>
      <c r="D94" s="22"/>
      <c r="E94" s="22"/>
    </row>
    <row r="95" spans="1:9" ht="66.75" customHeight="1" x14ac:dyDescent="0.25">
      <c r="A95" s="23"/>
      <c r="B95" s="22"/>
      <c r="C95" s="22"/>
      <c r="D95" s="22"/>
      <c r="E95" s="22"/>
    </row>
    <row r="96" spans="1:9" ht="32.25" customHeight="1" x14ac:dyDescent="0.25">
      <c r="A96" s="23">
        <v>5</v>
      </c>
      <c r="B96" s="24" t="s">
        <v>93</v>
      </c>
      <c r="C96" s="24"/>
      <c r="D96" s="24"/>
      <c r="E96" s="24"/>
    </row>
    <row r="97" spans="1:5" ht="68.25" customHeight="1" x14ac:dyDescent="0.25">
      <c r="A97" s="23"/>
      <c r="B97" s="22"/>
      <c r="C97" s="22"/>
      <c r="D97" s="22"/>
      <c r="E97" s="22"/>
    </row>
    <row r="98" spans="1:5" ht="15.75" x14ac:dyDescent="0.25">
      <c r="A98" s="6"/>
      <c r="B98" s="6"/>
      <c r="C98" s="6"/>
      <c r="D98" s="6"/>
      <c r="E98" s="6"/>
    </row>
    <row r="99" spans="1:5" ht="15.75" x14ac:dyDescent="0.25">
      <c r="A99" s="6"/>
      <c r="B99" s="6"/>
      <c r="C99" s="6"/>
      <c r="D99" s="6"/>
      <c r="E99" s="6"/>
    </row>
    <row r="100" spans="1:5" ht="15.75" x14ac:dyDescent="0.25">
      <c r="A100" s="6"/>
      <c r="B100" s="6"/>
      <c r="C100" s="6"/>
      <c r="D100" s="6"/>
      <c r="E100" s="6"/>
    </row>
  </sheetData>
  <mergeCells count="37">
    <mergeCell ref="A7:A9"/>
    <mergeCell ref="B7:E7"/>
    <mergeCell ref="C8:C9"/>
    <mergeCell ref="D8:D9"/>
    <mergeCell ref="A10:E10"/>
    <mergeCell ref="E8:E9"/>
    <mergeCell ref="A73:E73"/>
    <mergeCell ref="A74:E74"/>
    <mergeCell ref="A17:E17"/>
    <mergeCell ref="A28:E28"/>
    <mergeCell ref="A39:E39"/>
    <mergeCell ref="A51:E51"/>
    <mergeCell ref="A63:E63"/>
    <mergeCell ref="A70:E70"/>
    <mergeCell ref="C2:E2"/>
    <mergeCell ref="A2:A3"/>
    <mergeCell ref="B2:B3"/>
    <mergeCell ref="A4:E4"/>
    <mergeCell ref="A5:E5"/>
    <mergeCell ref="A84:E84"/>
    <mergeCell ref="C85:E85"/>
    <mergeCell ref="B92:E92"/>
    <mergeCell ref="B93:E93"/>
    <mergeCell ref="A92:A93"/>
    <mergeCell ref="C86:E86"/>
    <mergeCell ref="C87:E87"/>
    <mergeCell ref="C88:E88"/>
    <mergeCell ref="C89:E89"/>
    <mergeCell ref="C90:E90"/>
    <mergeCell ref="C91:E91"/>
    <mergeCell ref="A86:A91"/>
    <mergeCell ref="B94:E94"/>
    <mergeCell ref="B95:E95"/>
    <mergeCell ref="A94:A95"/>
    <mergeCell ref="B96:E96"/>
    <mergeCell ref="B97:E97"/>
    <mergeCell ref="A96:A9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A470-3FE3-40EB-A7B3-B029ED87CB95}">
  <dimension ref="A1:J39"/>
  <sheetViews>
    <sheetView topLeftCell="A7" workbookViewId="0">
      <selection activeCell="A36" sqref="A36:J67"/>
    </sheetView>
  </sheetViews>
  <sheetFormatPr defaultRowHeight="15" x14ac:dyDescent="0.25"/>
  <cols>
    <col min="1" max="1" width="6.140625" customWidth="1"/>
    <col min="2" max="2" width="36.5703125" customWidth="1"/>
    <col min="4" max="4" width="19.42578125" customWidth="1"/>
    <col min="5" max="5" width="7.140625" customWidth="1"/>
  </cols>
  <sheetData>
    <row r="1" spans="1:10" ht="15.75" x14ac:dyDescent="0.25">
      <c r="A1" s="23" t="s">
        <v>108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15.75" x14ac:dyDescent="0.25">
      <c r="A2" s="23" t="s">
        <v>106</v>
      </c>
      <c r="B2" s="23"/>
      <c r="C2" s="23"/>
      <c r="D2" s="23"/>
      <c r="E2" s="23"/>
      <c r="F2" s="4">
        <v>1</v>
      </c>
      <c r="G2" s="4">
        <v>2</v>
      </c>
      <c r="H2" s="4">
        <v>3</v>
      </c>
      <c r="I2" s="4">
        <v>4</v>
      </c>
      <c r="J2" s="4">
        <v>5</v>
      </c>
    </row>
    <row r="3" spans="1:10" ht="31.5" customHeight="1" x14ac:dyDescent="0.25">
      <c r="A3" s="4">
        <v>1</v>
      </c>
      <c r="B3" s="28" t="s">
        <v>115</v>
      </c>
      <c r="C3" s="28"/>
      <c r="D3" s="28"/>
      <c r="E3" s="28"/>
      <c r="F3" s="11"/>
      <c r="G3" s="11"/>
      <c r="H3" s="11"/>
      <c r="I3" s="11"/>
      <c r="J3" s="11"/>
    </row>
    <row r="4" spans="1:10" ht="31.5" customHeight="1" x14ac:dyDescent="0.25">
      <c r="A4" s="4">
        <v>2</v>
      </c>
      <c r="B4" s="28" t="s">
        <v>99</v>
      </c>
      <c r="C4" s="28"/>
      <c r="D4" s="28"/>
      <c r="E4" s="28"/>
      <c r="F4" s="11"/>
      <c r="G4" s="11"/>
      <c r="H4" s="11"/>
      <c r="I4" s="11"/>
      <c r="J4" s="11"/>
    </row>
    <row r="5" spans="1:10" ht="31.5" customHeight="1" x14ac:dyDescent="0.25">
      <c r="A5" s="4">
        <v>3</v>
      </c>
      <c r="B5" s="28" t="s">
        <v>100</v>
      </c>
      <c r="C5" s="28"/>
      <c r="D5" s="28"/>
      <c r="E5" s="28"/>
      <c r="F5" s="11"/>
      <c r="G5" s="11"/>
      <c r="H5" s="11"/>
      <c r="I5" s="11"/>
      <c r="J5" s="11"/>
    </row>
    <row r="6" spans="1:10" ht="30.75" customHeight="1" x14ac:dyDescent="0.25">
      <c r="A6" s="4">
        <v>4</v>
      </c>
      <c r="B6" s="28" t="s">
        <v>101</v>
      </c>
      <c r="C6" s="28"/>
      <c r="D6" s="28"/>
      <c r="E6" s="28"/>
      <c r="F6" s="11"/>
      <c r="G6" s="11"/>
      <c r="H6" s="11"/>
      <c r="I6" s="11"/>
      <c r="J6" s="11"/>
    </row>
    <row r="7" spans="1:10" ht="31.5" customHeight="1" x14ac:dyDescent="0.25">
      <c r="A7" s="4">
        <v>5</v>
      </c>
      <c r="B7" s="28" t="s">
        <v>114</v>
      </c>
      <c r="C7" s="28"/>
      <c r="D7" s="28"/>
      <c r="E7" s="28"/>
      <c r="F7" s="11"/>
      <c r="G7" s="11"/>
      <c r="H7" s="11"/>
      <c r="I7" s="11"/>
      <c r="J7" s="11"/>
    </row>
    <row r="8" spans="1:10" ht="15.75" x14ac:dyDescent="0.25">
      <c r="A8" s="4">
        <v>6</v>
      </c>
      <c r="B8" s="28" t="s">
        <v>102</v>
      </c>
      <c r="C8" s="28"/>
      <c r="D8" s="28"/>
      <c r="E8" s="28"/>
      <c r="F8" s="11"/>
      <c r="G8" s="11"/>
      <c r="H8" s="11"/>
      <c r="I8" s="11"/>
      <c r="J8" s="11"/>
    </row>
    <row r="9" spans="1:10" ht="30.75" customHeight="1" x14ac:dyDescent="0.25">
      <c r="A9" s="4">
        <v>7</v>
      </c>
      <c r="B9" s="28" t="s">
        <v>103</v>
      </c>
      <c r="C9" s="28"/>
      <c r="D9" s="28"/>
      <c r="E9" s="28"/>
      <c r="F9" s="11"/>
      <c r="G9" s="11"/>
      <c r="H9" s="11"/>
      <c r="I9" s="11"/>
      <c r="J9" s="11"/>
    </row>
    <row r="10" spans="1:10" ht="30.75" customHeight="1" x14ac:dyDescent="0.25">
      <c r="A10" s="4">
        <v>8</v>
      </c>
      <c r="B10" s="28" t="s">
        <v>104</v>
      </c>
      <c r="C10" s="28"/>
      <c r="D10" s="28"/>
      <c r="E10" s="28"/>
      <c r="F10" s="11"/>
      <c r="G10" s="11"/>
      <c r="H10" s="11"/>
      <c r="I10" s="11"/>
      <c r="J10" s="11"/>
    </row>
    <row r="11" spans="1:10" ht="32.25" customHeight="1" x14ac:dyDescent="0.25">
      <c r="A11" s="4">
        <v>9</v>
      </c>
      <c r="B11" s="28" t="s">
        <v>105</v>
      </c>
      <c r="C11" s="28"/>
      <c r="D11" s="28"/>
      <c r="E11" s="28"/>
      <c r="F11" s="11"/>
      <c r="G11" s="11"/>
      <c r="H11" s="11"/>
      <c r="I11" s="11"/>
      <c r="J11" s="11"/>
    </row>
    <row r="12" spans="1:10" ht="50.25" customHeight="1" x14ac:dyDescent="0.25">
      <c r="A12" s="4">
        <v>10</v>
      </c>
      <c r="B12" s="28" t="s">
        <v>112</v>
      </c>
      <c r="C12" s="28"/>
      <c r="D12" s="28"/>
      <c r="E12" s="28"/>
      <c r="F12" s="11"/>
      <c r="G12" s="11"/>
      <c r="H12" s="11"/>
      <c r="I12" s="11"/>
      <c r="J12" s="11"/>
    </row>
    <row r="13" spans="1:10" ht="30.75" customHeight="1" x14ac:dyDescent="0.25">
      <c r="A13" s="4">
        <v>11</v>
      </c>
      <c r="B13" s="44" t="s">
        <v>113</v>
      </c>
      <c r="C13" s="45"/>
      <c r="D13" s="45"/>
      <c r="E13" s="46"/>
      <c r="F13" s="11"/>
      <c r="G13" s="11"/>
      <c r="H13" s="11"/>
      <c r="I13" s="11"/>
      <c r="J13" s="11"/>
    </row>
    <row r="14" spans="1:10" ht="15.75" x14ac:dyDescent="0.25">
      <c r="A14" s="4">
        <v>12</v>
      </c>
      <c r="B14" s="47" t="s">
        <v>109</v>
      </c>
      <c r="C14" s="48"/>
      <c r="D14" s="48"/>
      <c r="E14" s="49"/>
      <c r="F14" s="11"/>
      <c r="G14" s="11"/>
      <c r="H14" s="11"/>
      <c r="I14" s="11"/>
      <c r="J14" s="11"/>
    </row>
    <row r="15" spans="1:10" ht="15.75" x14ac:dyDescent="0.25">
      <c r="A15" s="4">
        <v>13</v>
      </c>
      <c r="B15" s="50" t="s">
        <v>110</v>
      </c>
      <c r="C15" s="51"/>
      <c r="D15" s="51"/>
      <c r="E15" s="52"/>
      <c r="F15" s="11"/>
      <c r="G15" s="11"/>
      <c r="H15" s="11"/>
      <c r="I15" s="11"/>
      <c r="J15" s="11"/>
    </row>
    <row r="16" spans="1:10" ht="15.75" x14ac:dyDescent="0.25">
      <c r="A16" s="4">
        <v>14</v>
      </c>
      <c r="B16" s="53" t="s">
        <v>111</v>
      </c>
      <c r="C16" s="54"/>
      <c r="D16" s="54"/>
      <c r="E16" s="55"/>
      <c r="F16" s="11"/>
      <c r="G16" s="11"/>
      <c r="H16" s="11"/>
      <c r="I16" s="11"/>
      <c r="J16" s="11"/>
    </row>
    <row r="17" spans="1:10" ht="31.5" customHeight="1" x14ac:dyDescent="0.25">
      <c r="A17" s="4">
        <v>15</v>
      </c>
      <c r="B17" s="30" t="s">
        <v>117</v>
      </c>
      <c r="C17" s="31"/>
      <c r="D17" s="31"/>
      <c r="E17" s="32"/>
      <c r="F17" s="11"/>
      <c r="G17" s="11"/>
      <c r="H17" s="11"/>
      <c r="I17" s="11"/>
      <c r="J17" s="11"/>
    </row>
    <row r="18" spans="1:10" ht="15.75" x14ac:dyDescent="0.25">
      <c r="A18" s="4">
        <v>16</v>
      </c>
      <c r="B18" s="28" t="s">
        <v>107</v>
      </c>
      <c r="C18" s="28"/>
      <c r="D18" s="28"/>
      <c r="E18" s="28"/>
      <c r="F18" s="11"/>
      <c r="G18" s="11"/>
      <c r="H18" s="11"/>
      <c r="I18" s="11"/>
      <c r="J18" s="11"/>
    </row>
    <row r="19" spans="1:10" ht="15.75" x14ac:dyDescent="0.25">
      <c r="A19" s="34">
        <v>17</v>
      </c>
      <c r="B19" s="30" t="s">
        <v>94</v>
      </c>
      <c r="C19" s="31"/>
      <c r="D19" s="31"/>
      <c r="E19" s="32"/>
      <c r="F19" s="35"/>
      <c r="G19" s="36"/>
      <c r="H19" s="36"/>
      <c r="I19" s="36"/>
      <c r="J19" s="37"/>
    </row>
    <row r="20" spans="1:10" ht="15.75" x14ac:dyDescent="0.25">
      <c r="A20" s="23"/>
      <c r="B20" s="9" t="s">
        <v>85</v>
      </c>
      <c r="C20" s="22"/>
      <c r="D20" s="22"/>
      <c r="E20" s="22"/>
      <c r="F20" s="38"/>
      <c r="G20" s="39"/>
      <c r="H20" s="39"/>
      <c r="I20" s="39"/>
      <c r="J20" s="40"/>
    </row>
    <row r="21" spans="1:10" ht="15.75" x14ac:dyDescent="0.25">
      <c r="A21" s="23"/>
      <c r="B21" s="9" t="s">
        <v>86</v>
      </c>
      <c r="C21" s="22"/>
      <c r="D21" s="22"/>
      <c r="E21" s="22"/>
      <c r="F21" s="38"/>
      <c r="G21" s="39"/>
      <c r="H21" s="39"/>
      <c r="I21" s="39"/>
      <c r="J21" s="40"/>
    </row>
    <row r="22" spans="1:10" ht="31.5" x14ac:dyDescent="0.25">
      <c r="A22" s="23"/>
      <c r="B22" s="9" t="s">
        <v>87</v>
      </c>
      <c r="C22" s="22"/>
      <c r="D22" s="22"/>
      <c r="E22" s="22"/>
      <c r="F22" s="38"/>
      <c r="G22" s="39"/>
      <c r="H22" s="39"/>
      <c r="I22" s="39"/>
      <c r="J22" s="40"/>
    </row>
    <row r="23" spans="1:10" ht="31.5" x14ac:dyDescent="0.25">
      <c r="A23" s="23"/>
      <c r="B23" s="9" t="s">
        <v>88</v>
      </c>
      <c r="C23" s="22"/>
      <c r="D23" s="22"/>
      <c r="E23" s="22"/>
      <c r="F23" s="38"/>
      <c r="G23" s="39"/>
      <c r="H23" s="39"/>
      <c r="I23" s="39"/>
      <c r="J23" s="40"/>
    </row>
    <row r="24" spans="1:10" ht="15.75" x14ac:dyDescent="0.25">
      <c r="A24" s="23"/>
      <c r="B24" s="9" t="s">
        <v>89</v>
      </c>
      <c r="C24" s="22"/>
      <c r="D24" s="22"/>
      <c r="E24" s="22"/>
      <c r="F24" s="38"/>
      <c r="G24" s="39"/>
      <c r="H24" s="39"/>
      <c r="I24" s="39"/>
      <c r="J24" s="40"/>
    </row>
    <row r="25" spans="1:10" ht="15.75" x14ac:dyDescent="0.25">
      <c r="A25" s="23">
        <v>18</v>
      </c>
      <c r="B25" s="25" t="s">
        <v>116</v>
      </c>
      <c r="C25" s="25"/>
      <c r="D25" s="25"/>
      <c r="E25" s="25"/>
      <c r="F25" s="38"/>
      <c r="G25" s="39"/>
      <c r="H25" s="39"/>
      <c r="I25" s="39"/>
      <c r="J25" s="40"/>
    </row>
    <row r="26" spans="1:10" ht="15.75" x14ac:dyDescent="0.25">
      <c r="A26" s="23"/>
      <c r="B26" s="22"/>
      <c r="C26" s="22"/>
      <c r="D26" s="22"/>
      <c r="E26" s="22"/>
      <c r="F26" s="38"/>
      <c r="G26" s="39"/>
      <c r="H26" s="39"/>
      <c r="I26" s="39"/>
      <c r="J26" s="40"/>
    </row>
    <row r="27" spans="1:10" ht="15.75" customHeight="1" x14ac:dyDescent="0.25">
      <c r="A27" s="56">
        <v>19</v>
      </c>
      <c r="B27" s="33" t="s">
        <v>98</v>
      </c>
      <c r="C27" s="33"/>
      <c r="D27" s="33"/>
      <c r="E27" s="33"/>
      <c r="F27" s="38"/>
      <c r="G27" s="39"/>
      <c r="H27" s="39"/>
      <c r="I27" s="39"/>
      <c r="J27" s="40"/>
    </row>
    <row r="28" spans="1:10" ht="15.75" x14ac:dyDescent="0.25">
      <c r="A28" s="34"/>
      <c r="B28" s="57"/>
      <c r="C28" s="58"/>
      <c r="D28" s="58"/>
      <c r="E28" s="59"/>
      <c r="F28" s="38"/>
      <c r="G28" s="39"/>
      <c r="H28" s="39"/>
      <c r="I28" s="39"/>
      <c r="J28" s="40"/>
    </row>
    <row r="29" spans="1:10" ht="15.75" x14ac:dyDescent="0.25">
      <c r="A29" s="23">
        <v>20</v>
      </c>
      <c r="B29" s="33" t="s">
        <v>92</v>
      </c>
      <c r="C29" s="33"/>
      <c r="D29" s="33"/>
      <c r="E29" s="33"/>
      <c r="F29" s="38"/>
      <c r="G29" s="39"/>
      <c r="H29" s="39"/>
      <c r="I29" s="39"/>
      <c r="J29" s="40"/>
    </row>
    <row r="30" spans="1:10" ht="15.75" x14ac:dyDescent="0.25">
      <c r="A30" s="23"/>
      <c r="B30" s="22"/>
      <c r="C30" s="22"/>
      <c r="D30" s="22"/>
      <c r="E30" s="22"/>
      <c r="F30" s="38"/>
      <c r="G30" s="39"/>
      <c r="H30" s="39"/>
      <c r="I30" s="39"/>
      <c r="J30" s="40"/>
    </row>
    <row r="31" spans="1:10" ht="30.75" customHeight="1" x14ac:dyDescent="0.25">
      <c r="A31" s="23">
        <v>21</v>
      </c>
      <c r="B31" s="24" t="s">
        <v>93</v>
      </c>
      <c r="C31" s="24"/>
      <c r="D31" s="24"/>
      <c r="E31" s="24"/>
      <c r="F31" s="38"/>
      <c r="G31" s="39"/>
      <c r="H31" s="39"/>
      <c r="I31" s="39"/>
      <c r="J31" s="40"/>
    </row>
    <row r="32" spans="1:10" ht="15.75" x14ac:dyDescent="0.25">
      <c r="A32" s="23"/>
      <c r="B32" s="22"/>
      <c r="C32" s="22"/>
      <c r="D32" s="22"/>
      <c r="E32" s="22"/>
      <c r="F32" s="41"/>
      <c r="G32" s="42"/>
      <c r="H32" s="42"/>
      <c r="I32" s="42"/>
      <c r="J32" s="43"/>
    </row>
    <row r="37" spans="8:8" x14ac:dyDescent="0.25">
      <c r="H37" s="10"/>
    </row>
    <row r="39" spans="8:8" ht="15.75" customHeight="1" x14ac:dyDescent="0.25">
      <c r="H39" s="10"/>
    </row>
  </sheetData>
  <mergeCells count="38">
    <mergeCell ref="A1:J1"/>
    <mergeCell ref="A2:E2"/>
    <mergeCell ref="F19:J32"/>
    <mergeCell ref="B13:E13"/>
    <mergeCell ref="B14:E14"/>
    <mergeCell ref="B15:E15"/>
    <mergeCell ref="B16:E16"/>
    <mergeCell ref="A27:A28"/>
    <mergeCell ref="B27:E27"/>
    <mergeCell ref="B28:E28"/>
    <mergeCell ref="B9:E9"/>
    <mergeCell ref="B10:E10"/>
    <mergeCell ref="B11:E11"/>
    <mergeCell ref="B12:E12"/>
    <mergeCell ref="B4:E4"/>
    <mergeCell ref="A31:A32"/>
    <mergeCell ref="B31:E31"/>
    <mergeCell ref="B32:E32"/>
    <mergeCell ref="B19:E19"/>
    <mergeCell ref="B18:E18"/>
    <mergeCell ref="A25:A26"/>
    <mergeCell ref="B25:E25"/>
    <mergeCell ref="B26:E26"/>
    <mergeCell ref="A29:A30"/>
    <mergeCell ref="B29:E29"/>
    <mergeCell ref="B30:E30"/>
    <mergeCell ref="A19:A24"/>
    <mergeCell ref="C24:E24"/>
    <mergeCell ref="B3:E3"/>
    <mergeCell ref="C20:E20"/>
    <mergeCell ref="C21:E21"/>
    <mergeCell ref="C22:E22"/>
    <mergeCell ref="C23:E23"/>
    <mergeCell ref="B5:E5"/>
    <mergeCell ref="B6:E6"/>
    <mergeCell ref="B7:E7"/>
    <mergeCell ref="B8:E8"/>
    <mergeCell ref="B17:E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1F9A-91CC-43D1-87ED-EB159AD0E01C}">
  <dimension ref="A1:J44"/>
  <sheetViews>
    <sheetView topLeftCell="A25" workbookViewId="0">
      <selection activeCell="B25" sqref="B25:E30"/>
    </sheetView>
  </sheetViews>
  <sheetFormatPr defaultRowHeight="15" x14ac:dyDescent="0.25"/>
  <cols>
    <col min="1" max="1" width="9.140625" style="12"/>
    <col min="2" max="2" width="21.28515625" style="12" customWidth="1"/>
    <col min="3" max="4" width="9.140625" style="12"/>
    <col min="5" max="5" width="27.28515625" style="12" customWidth="1"/>
    <col min="6" max="16384" width="9.140625" style="12"/>
  </cols>
  <sheetData>
    <row r="1" spans="1:10" ht="32.25" customHeight="1" x14ac:dyDescent="0.25">
      <c r="A1" s="23" t="s">
        <v>108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15.75" x14ac:dyDescent="0.25">
      <c r="A2" s="23" t="s">
        <v>106</v>
      </c>
      <c r="B2" s="23"/>
      <c r="C2" s="23"/>
      <c r="D2" s="23"/>
      <c r="E2" s="23"/>
      <c r="F2" s="4">
        <v>1</v>
      </c>
      <c r="G2" s="4">
        <v>2</v>
      </c>
      <c r="H2" s="4">
        <v>3</v>
      </c>
      <c r="I2" s="4">
        <v>4</v>
      </c>
      <c r="J2" s="4">
        <v>5</v>
      </c>
    </row>
    <row r="3" spans="1:10" ht="28.5" customHeight="1" x14ac:dyDescent="0.25">
      <c r="A3" s="60" t="s">
        <v>129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48.75" customHeight="1" x14ac:dyDescent="0.25">
      <c r="A4" s="4">
        <v>1</v>
      </c>
      <c r="B4" s="28" t="s">
        <v>115</v>
      </c>
      <c r="C4" s="28"/>
      <c r="D4" s="28"/>
      <c r="E4" s="28"/>
      <c r="F4" s="13"/>
      <c r="G4" s="13"/>
      <c r="H4" s="13"/>
      <c r="I4" s="13"/>
      <c r="J4" s="13"/>
    </row>
    <row r="5" spans="1:10" ht="44.25" customHeight="1" x14ac:dyDescent="0.25">
      <c r="A5" s="4">
        <v>2</v>
      </c>
      <c r="B5" s="28" t="s">
        <v>99</v>
      </c>
      <c r="C5" s="28"/>
      <c r="D5" s="28"/>
      <c r="E5" s="28"/>
      <c r="F5" s="13"/>
      <c r="G5" s="13"/>
      <c r="H5" s="13"/>
      <c r="I5" s="13"/>
      <c r="J5" s="13"/>
    </row>
    <row r="6" spans="1:10" ht="31.5" customHeight="1" x14ac:dyDescent="0.25">
      <c r="A6" s="4">
        <v>3</v>
      </c>
      <c r="B6" s="28" t="s">
        <v>100</v>
      </c>
      <c r="C6" s="28"/>
      <c r="D6" s="28"/>
      <c r="E6" s="28"/>
      <c r="F6" s="13"/>
      <c r="G6" s="13"/>
      <c r="H6" s="13"/>
      <c r="I6" s="13"/>
      <c r="J6" s="13"/>
    </row>
    <row r="7" spans="1:10" ht="46.5" customHeight="1" x14ac:dyDescent="0.25">
      <c r="A7" s="4">
        <v>4</v>
      </c>
      <c r="B7" s="28" t="s">
        <v>101</v>
      </c>
      <c r="C7" s="28"/>
      <c r="D7" s="28"/>
      <c r="E7" s="28"/>
      <c r="F7" s="13"/>
      <c r="G7" s="13"/>
      <c r="H7" s="13"/>
      <c r="I7" s="13"/>
      <c r="J7" s="13"/>
    </row>
    <row r="8" spans="1:10" ht="30.75" customHeight="1" x14ac:dyDescent="0.25">
      <c r="A8" s="4">
        <v>5</v>
      </c>
      <c r="B8" s="28" t="s">
        <v>114</v>
      </c>
      <c r="C8" s="28"/>
      <c r="D8" s="28"/>
      <c r="E8" s="28"/>
      <c r="F8" s="13"/>
      <c r="G8" s="13"/>
      <c r="H8" s="13"/>
      <c r="I8" s="13"/>
      <c r="J8" s="13"/>
    </row>
    <row r="9" spans="1:10" ht="21" customHeight="1" x14ac:dyDescent="0.25">
      <c r="A9" s="4">
        <v>6</v>
      </c>
      <c r="B9" s="28" t="s">
        <v>102</v>
      </c>
      <c r="C9" s="28"/>
      <c r="D9" s="28"/>
      <c r="E9" s="28"/>
      <c r="F9" s="13"/>
      <c r="G9" s="13"/>
      <c r="H9" s="13"/>
      <c r="I9" s="13"/>
      <c r="J9" s="13"/>
    </row>
    <row r="10" spans="1:10" ht="32.25" customHeight="1" x14ac:dyDescent="0.25">
      <c r="A10" s="4">
        <v>7</v>
      </c>
      <c r="B10" s="28" t="s">
        <v>103</v>
      </c>
      <c r="C10" s="28"/>
      <c r="D10" s="28"/>
      <c r="E10" s="28"/>
      <c r="F10" s="13"/>
      <c r="G10" s="13"/>
      <c r="H10" s="13"/>
      <c r="I10" s="13"/>
      <c r="J10" s="13"/>
    </row>
    <row r="11" spans="1:10" ht="33" customHeight="1" x14ac:dyDescent="0.25">
      <c r="A11" s="4">
        <v>8</v>
      </c>
      <c r="B11" s="28" t="s">
        <v>104</v>
      </c>
      <c r="C11" s="28"/>
      <c r="D11" s="28"/>
      <c r="E11" s="28"/>
      <c r="F11" s="13"/>
      <c r="G11" s="13"/>
      <c r="H11" s="13"/>
      <c r="I11" s="13"/>
      <c r="J11" s="13"/>
    </row>
    <row r="12" spans="1:10" ht="32.25" customHeight="1" x14ac:dyDescent="0.25">
      <c r="A12" s="4">
        <v>9</v>
      </c>
      <c r="B12" s="28" t="s">
        <v>105</v>
      </c>
      <c r="C12" s="28"/>
      <c r="D12" s="28"/>
      <c r="E12" s="28"/>
      <c r="F12" s="13"/>
      <c r="G12" s="13"/>
      <c r="H12" s="13"/>
      <c r="I12" s="13"/>
      <c r="J12" s="13"/>
    </row>
    <row r="13" spans="1:10" ht="51.75" customHeight="1" x14ac:dyDescent="0.25">
      <c r="A13" s="4">
        <v>10</v>
      </c>
      <c r="B13" s="28" t="s">
        <v>118</v>
      </c>
      <c r="C13" s="28"/>
      <c r="D13" s="28"/>
      <c r="E13" s="28"/>
      <c r="F13" s="13"/>
      <c r="G13" s="13"/>
      <c r="H13" s="13"/>
      <c r="I13" s="13"/>
      <c r="J13" s="13"/>
    </row>
    <row r="14" spans="1:10" ht="32.25" customHeight="1" x14ac:dyDescent="0.25">
      <c r="A14" s="60" t="s">
        <v>130</v>
      </c>
      <c r="B14" s="25"/>
      <c r="C14" s="25"/>
      <c r="D14" s="25"/>
      <c r="E14" s="25"/>
      <c r="F14" s="25"/>
      <c r="G14" s="25"/>
      <c r="H14" s="25"/>
      <c r="I14" s="25"/>
      <c r="J14" s="25"/>
    </row>
    <row r="15" spans="1:10" ht="32.25" customHeight="1" x14ac:dyDescent="0.25">
      <c r="A15" s="4">
        <v>1</v>
      </c>
      <c r="B15" s="28" t="s">
        <v>119</v>
      </c>
      <c r="C15" s="28"/>
      <c r="D15" s="28"/>
      <c r="E15" s="28"/>
      <c r="F15" s="13"/>
      <c r="G15" s="13"/>
      <c r="H15" s="13"/>
      <c r="I15" s="13"/>
      <c r="J15" s="13"/>
    </row>
    <row r="16" spans="1:10" ht="32.25" customHeight="1" x14ac:dyDescent="0.25">
      <c r="A16" s="4">
        <v>2</v>
      </c>
      <c r="B16" s="28" t="s">
        <v>120</v>
      </c>
      <c r="C16" s="28"/>
      <c r="D16" s="28"/>
      <c r="E16" s="28"/>
      <c r="F16" s="13"/>
      <c r="G16" s="13"/>
      <c r="H16" s="13"/>
      <c r="I16" s="13"/>
      <c r="J16" s="13"/>
    </row>
    <row r="17" spans="1:10" ht="47.25" customHeight="1" x14ac:dyDescent="0.25">
      <c r="A17" s="4">
        <v>3</v>
      </c>
      <c r="B17" s="28" t="s">
        <v>121</v>
      </c>
      <c r="C17" s="28"/>
      <c r="D17" s="28"/>
      <c r="E17" s="28"/>
      <c r="F17" s="13"/>
      <c r="G17" s="13"/>
      <c r="H17" s="13"/>
      <c r="I17" s="13"/>
      <c r="J17" s="13"/>
    </row>
    <row r="18" spans="1:10" ht="51.75" customHeight="1" x14ac:dyDescent="0.25">
      <c r="A18" s="4">
        <v>4</v>
      </c>
      <c r="B18" s="28" t="s">
        <v>126</v>
      </c>
      <c r="C18" s="28"/>
      <c r="D18" s="28"/>
      <c r="E18" s="28"/>
      <c r="F18" s="13"/>
      <c r="G18" s="13"/>
      <c r="H18" s="13"/>
      <c r="I18" s="13"/>
      <c r="J18" s="13"/>
    </row>
    <row r="19" spans="1:10" ht="37.5" customHeight="1" x14ac:dyDescent="0.25">
      <c r="A19" s="4">
        <v>5</v>
      </c>
      <c r="B19" s="28" t="s">
        <v>122</v>
      </c>
      <c r="C19" s="28"/>
      <c r="D19" s="28"/>
      <c r="E19" s="28"/>
      <c r="F19" s="13"/>
      <c r="G19" s="13"/>
      <c r="H19" s="13"/>
      <c r="I19" s="13"/>
      <c r="J19" s="13"/>
    </row>
    <row r="20" spans="1:10" ht="32.25" customHeight="1" x14ac:dyDescent="0.25">
      <c r="A20" s="4">
        <v>6</v>
      </c>
      <c r="B20" s="28" t="s">
        <v>123</v>
      </c>
      <c r="C20" s="28"/>
      <c r="D20" s="28"/>
      <c r="E20" s="28"/>
      <c r="F20" s="13"/>
      <c r="G20" s="13"/>
      <c r="H20" s="13"/>
      <c r="I20" s="13"/>
      <c r="J20" s="13"/>
    </row>
    <row r="21" spans="1:10" ht="49.5" customHeight="1" x14ac:dyDescent="0.25">
      <c r="A21" s="4">
        <v>7</v>
      </c>
      <c r="B21" s="28" t="s">
        <v>124</v>
      </c>
      <c r="C21" s="28"/>
      <c r="D21" s="28"/>
      <c r="E21" s="28"/>
      <c r="F21" s="13"/>
      <c r="G21" s="13"/>
      <c r="H21" s="13"/>
      <c r="I21" s="13"/>
      <c r="J21" s="13"/>
    </row>
    <row r="22" spans="1:10" ht="46.5" customHeight="1" x14ac:dyDescent="0.25">
      <c r="A22" s="4">
        <v>8</v>
      </c>
      <c r="B22" s="28" t="s">
        <v>125</v>
      </c>
      <c r="C22" s="28"/>
      <c r="D22" s="28"/>
      <c r="E22" s="28"/>
      <c r="F22" s="13"/>
      <c r="G22" s="13"/>
      <c r="H22" s="13"/>
      <c r="I22" s="13"/>
      <c r="J22" s="13"/>
    </row>
    <row r="23" spans="1:10" ht="31.5" customHeight="1" x14ac:dyDescent="0.25">
      <c r="A23" s="4">
        <v>9</v>
      </c>
      <c r="B23" s="28" t="s">
        <v>127</v>
      </c>
      <c r="C23" s="28"/>
      <c r="D23" s="28"/>
      <c r="E23" s="28"/>
      <c r="F23" s="13"/>
      <c r="G23" s="13"/>
      <c r="H23" s="13"/>
      <c r="I23" s="13"/>
      <c r="J23" s="13"/>
    </row>
    <row r="24" spans="1:10" ht="34.5" customHeight="1" x14ac:dyDescent="0.25">
      <c r="A24" s="60" t="s">
        <v>128</v>
      </c>
      <c r="B24" s="25"/>
      <c r="C24" s="25"/>
      <c r="D24" s="25"/>
      <c r="E24" s="25"/>
      <c r="F24" s="25"/>
      <c r="G24" s="25"/>
      <c r="H24" s="25"/>
      <c r="I24" s="25"/>
      <c r="J24" s="25"/>
    </row>
    <row r="25" spans="1:10" ht="35.25" customHeight="1" x14ac:dyDescent="0.25">
      <c r="A25" s="4">
        <v>1</v>
      </c>
      <c r="B25" s="61" t="s">
        <v>113</v>
      </c>
      <c r="C25" s="61"/>
      <c r="D25" s="61"/>
      <c r="E25" s="61"/>
      <c r="F25" s="4"/>
      <c r="G25" s="4"/>
      <c r="H25" s="4"/>
      <c r="I25" s="4"/>
      <c r="J25" s="4"/>
    </row>
    <row r="26" spans="1:10" ht="35.25" customHeight="1" x14ac:dyDescent="0.25">
      <c r="A26" s="4">
        <v>2</v>
      </c>
      <c r="B26" s="28" t="s">
        <v>109</v>
      </c>
      <c r="C26" s="28"/>
      <c r="D26" s="28"/>
      <c r="E26" s="28"/>
      <c r="F26" s="4"/>
      <c r="G26" s="4"/>
      <c r="H26" s="4"/>
      <c r="I26" s="4"/>
      <c r="J26" s="4"/>
    </row>
    <row r="27" spans="1:10" ht="32.25" customHeight="1" x14ac:dyDescent="0.25">
      <c r="A27" s="4">
        <v>3</v>
      </c>
      <c r="B27" s="28" t="s">
        <v>110</v>
      </c>
      <c r="C27" s="28"/>
      <c r="D27" s="28"/>
      <c r="E27" s="28"/>
      <c r="F27" s="4"/>
      <c r="G27" s="4"/>
      <c r="H27" s="4"/>
      <c r="I27" s="4"/>
      <c r="J27" s="4"/>
    </row>
    <row r="28" spans="1:10" ht="24.75" customHeight="1" x14ac:dyDescent="0.25">
      <c r="A28" s="4">
        <v>4</v>
      </c>
      <c r="B28" s="25" t="s">
        <v>111</v>
      </c>
      <c r="C28" s="25"/>
      <c r="D28" s="25"/>
      <c r="E28" s="25"/>
      <c r="F28" s="4"/>
      <c r="G28" s="4"/>
      <c r="H28" s="4"/>
      <c r="I28" s="4"/>
      <c r="J28" s="4"/>
    </row>
    <row r="29" spans="1:10" ht="33.75" customHeight="1" x14ac:dyDescent="0.25">
      <c r="A29" s="4">
        <v>5</v>
      </c>
      <c r="B29" s="28" t="s">
        <v>117</v>
      </c>
      <c r="C29" s="28"/>
      <c r="D29" s="28"/>
      <c r="E29" s="28"/>
      <c r="F29" s="4"/>
      <c r="G29" s="4"/>
      <c r="H29" s="4"/>
      <c r="I29" s="4"/>
      <c r="J29" s="4"/>
    </row>
    <row r="30" spans="1:10" ht="21" customHeight="1" x14ac:dyDescent="0.25">
      <c r="A30" s="4">
        <v>6</v>
      </c>
      <c r="B30" s="28" t="s">
        <v>107</v>
      </c>
      <c r="C30" s="28"/>
      <c r="D30" s="28"/>
      <c r="E30" s="28"/>
      <c r="F30" s="4"/>
      <c r="G30" s="4"/>
      <c r="H30" s="4"/>
      <c r="I30" s="4"/>
      <c r="J30" s="4"/>
    </row>
    <row r="31" spans="1:10" ht="15.75" x14ac:dyDescent="0.25">
      <c r="A31" s="23">
        <v>7</v>
      </c>
      <c r="B31" s="28" t="s">
        <v>94</v>
      </c>
      <c r="C31" s="28"/>
      <c r="D31" s="28"/>
      <c r="E31" s="28"/>
      <c r="F31" s="28"/>
      <c r="G31" s="28"/>
      <c r="H31" s="28"/>
      <c r="I31" s="28"/>
      <c r="J31" s="28"/>
    </row>
    <row r="32" spans="1:10" ht="31.5" x14ac:dyDescent="0.25">
      <c r="A32" s="23"/>
      <c r="B32" s="8" t="s">
        <v>85</v>
      </c>
      <c r="C32" s="23"/>
      <c r="D32" s="23"/>
      <c r="E32" s="23"/>
      <c r="F32" s="23"/>
      <c r="G32" s="23"/>
      <c r="H32" s="23"/>
      <c r="I32" s="23"/>
      <c r="J32" s="23"/>
    </row>
    <row r="33" spans="1:10" ht="31.5" x14ac:dyDescent="0.25">
      <c r="A33" s="23">
        <v>8</v>
      </c>
      <c r="B33" s="8" t="s">
        <v>86</v>
      </c>
      <c r="C33" s="23"/>
      <c r="D33" s="23"/>
      <c r="E33" s="23"/>
      <c r="F33" s="23"/>
      <c r="G33" s="23"/>
      <c r="H33" s="23"/>
      <c r="I33" s="23"/>
      <c r="J33" s="23"/>
    </row>
    <row r="34" spans="1:10" ht="47.25" x14ac:dyDescent="0.25">
      <c r="A34" s="23"/>
      <c r="B34" s="8" t="s">
        <v>87</v>
      </c>
      <c r="C34" s="23"/>
      <c r="D34" s="23"/>
      <c r="E34" s="23"/>
      <c r="F34" s="23"/>
      <c r="G34" s="23"/>
      <c r="H34" s="23"/>
      <c r="I34" s="23"/>
      <c r="J34" s="23"/>
    </row>
    <row r="35" spans="1:10" ht="63" x14ac:dyDescent="0.25">
      <c r="A35" s="23">
        <v>9</v>
      </c>
      <c r="B35" s="8" t="s">
        <v>88</v>
      </c>
      <c r="C35" s="23"/>
      <c r="D35" s="23"/>
      <c r="E35" s="23"/>
      <c r="F35" s="23"/>
      <c r="G35" s="23"/>
      <c r="H35" s="23"/>
      <c r="I35" s="23"/>
      <c r="J35" s="23"/>
    </row>
    <row r="36" spans="1:10" ht="27.75" customHeight="1" x14ac:dyDescent="0.25">
      <c r="A36" s="23"/>
      <c r="B36" s="8" t="s">
        <v>89</v>
      </c>
      <c r="C36" s="23"/>
      <c r="D36" s="23"/>
      <c r="E36" s="23"/>
      <c r="F36" s="23"/>
      <c r="G36" s="23"/>
      <c r="H36" s="23"/>
      <c r="I36" s="23"/>
      <c r="J36" s="23"/>
    </row>
    <row r="37" spans="1:10" ht="15.75" x14ac:dyDescent="0.25">
      <c r="A37" s="23">
        <v>10</v>
      </c>
      <c r="B37" s="25" t="s">
        <v>116</v>
      </c>
      <c r="C37" s="25"/>
      <c r="D37" s="25"/>
      <c r="E37" s="25"/>
      <c r="F37" s="25"/>
      <c r="G37" s="25"/>
      <c r="H37" s="25"/>
      <c r="I37" s="25"/>
      <c r="J37" s="25"/>
    </row>
    <row r="38" spans="1:10" ht="15.75" x14ac:dyDescent="0.25">
      <c r="A38" s="23"/>
      <c r="B38" s="25"/>
      <c r="C38" s="25"/>
      <c r="D38" s="25"/>
      <c r="E38" s="25"/>
      <c r="F38" s="25"/>
      <c r="G38" s="25"/>
      <c r="H38" s="25"/>
      <c r="I38" s="25"/>
      <c r="J38" s="25"/>
    </row>
    <row r="39" spans="1:10" ht="15.75" x14ac:dyDescent="0.25">
      <c r="A39" s="23">
        <v>11</v>
      </c>
      <c r="B39" s="25" t="s">
        <v>98</v>
      </c>
      <c r="C39" s="25"/>
      <c r="D39" s="25"/>
      <c r="E39" s="25"/>
      <c r="F39" s="25"/>
      <c r="G39" s="25"/>
      <c r="H39" s="25"/>
      <c r="I39" s="25"/>
      <c r="J39" s="25"/>
    </row>
    <row r="40" spans="1:10" ht="15.75" x14ac:dyDescent="0.25">
      <c r="A40" s="23"/>
      <c r="B40" s="25"/>
      <c r="C40" s="25"/>
      <c r="D40" s="25"/>
      <c r="E40" s="25"/>
      <c r="F40" s="25"/>
      <c r="G40" s="25"/>
      <c r="H40" s="25"/>
      <c r="I40" s="25"/>
      <c r="J40" s="25"/>
    </row>
    <row r="41" spans="1:10" ht="15.75" x14ac:dyDescent="0.25">
      <c r="A41" s="23">
        <v>12</v>
      </c>
      <c r="B41" s="25" t="s">
        <v>92</v>
      </c>
      <c r="C41" s="25"/>
      <c r="D41" s="25"/>
      <c r="E41" s="25"/>
      <c r="F41" s="25"/>
      <c r="G41" s="25"/>
      <c r="H41" s="25"/>
      <c r="I41" s="25"/>
      <c r="J41" s="25"/>
    </row>
    <row r="42" spans="1:10" ht="15.75" x14ac:dyDescent="0.25">
      <c r="A42" s="23"/>
      <c r="B42" s="25"/>
      <c r="C42" s="25"/>
      <c r="D42" s="25"/>
      <c r="E42" s="25"/>
      <c r="F42" s="25"/>
      <c r="G42" s="25"/>
      <c r="H42" s="25"/>
      <c r="I42" s="25"/>
      <c r="J42" s="25"/>
    </row>
    <row r="43" spans="1:10" ht="15.75" customHeight="1" x14ac:dyDescent="0.25">
      <c r="A43" s="23">
        <v>13</v>
      </c>
      <c r="B43" s="25" t="s">
        <v>93</v>
      </c>
      <c r="C43" s="25"/>
      <c r="D43" s="25"/>
      <c r="E43" s="25"/>
      <c r="F43" s="25"/>
      <c r="G43" s="25"/>
      <c r="H43" s="25"/>
      <c r="I43" s="25"/>
      <c r="J43" s="25"/>
    </row>
    <row r="44" spans="1:10" ht="15.75" x14ac:dyDescent="0.25">
      <c r="A44" s="23"/>
      <c r="B44" s="25"/>
      <c r="C44" s="25"/>
      <c r="D44" s="25"/>
      <c r="E44" s="25"/>
      <c r="F44" s="25"/>
      <c r="G44" s="25"/>
      <c r="H44" s="25"/>
      <c r="I44" s="25"/>
      <c r="J44" s="25"/>
    </row>
  </sheetData>
  <mergeCells count="51">
    <mergeCell ref="A39:A40"/>
    <mergeCell ref="A43:A44"/>
    <mergeCell ref="A41:A42"/>
    <mergeCell ref="B39:J39"/>
    <mergeCell ref="B40:J40"/>
    <mergeCell ref="B41:J41"/>
    <mergeCell ref="B42:J42"/>
    <mergeCell ref="B43:J43"/>
    <mergeCell ref="B44:J44"/>
    <mergeCell ref="C36:J36"/>
    <mergeCell ref="B17:E17"/>
    <mergeCell ref="B21:E21"/>
    <mergeCell ref="B19:E19"/>
    <mergeCell ref="B20:E20"/>
    <mergeCell ref="A24:J24"/>
    <mergeCell ref="B28:E28"/>
    <mergeCell ref="B29:E29"/>
    <mergeCell ref="B30:E30"/>
    <mergeCell ref="B31:J31"/>
    <mergeCell ref="C32:J32"/>
    <mergeCell ref="C33:J33"/>
    <mergeCell ref="C34:J34"/>
    <mergeCell ref="C35:J35"/>
    <mergeCell ref="A37:A38"/>
    <mergeCell ref="A14:J14"/>
    <mergeCell ref="A3:J3"/>
    <mergeCell ref="B15:E15"/>
    <mergeCell ref="B16:E16"/>
    <mergeCell ref="B18:E18"/>
    <mergeCell ref="B22:E22"/>
    <mergeCell ref="B23:E23"/>
    <mergeCell ref="A33:A34"/>
    <mergeCell ref="A35:A36"/>
    <mergeCell ref="B37:J37"/>
    <mergeCell ref="B38:J38"/>
    <mergeCell ref="A31:A32"/>
    <mergeCell ref="B25:E25"/>
    <mergeCell ref="B26:E26"/>
    <mergeCell ref="B27:E27"/>
    <mergeCell ref="B13:E13"/>
    <mergeCell ref="A1:J1"/>
    <mergeCell ref="A2:E2"/>
    <mergeCell ref="B4:E4"/>
    <mergeCell ref="B5:E5"/>
    <mergeCell ref="B6:E6"/>
    <mergeCell ref="B7:E7"/>
    <mergeCell ref="B8:E8"/>
    <mergeCell ref="B9:E9"/>
    <mergeCell ref="B10:E10"/>
    <mergeCell ref="B11:E11"/>
    <mergeCell ref="B12:E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460F-3A1E-48F8-BAA2-713B7683A3CD}">
  <dimension ref="A1:K20"/>
  <sheetViews>
    <sheetView topLeftCell="A11" workbookViewId="0">
      <selection activeCell="C4" sqref="C4"/>
    </sheetView>
  </sheetViews>
  <sheetFormatPr defaultRowHeight="15" x14ac:dyDescent="0.25"/>
  <cols>
    <col min="1" max="1" width="13.42578125" style="20" customWidth="1"/>
    <col min="2" max="9" width="9.140625" style="20"/>
    <col min="11" max="11" width="58.28515625" customWidth="1"/>
  </cols>
  <sheetData>
    <row r="1" spans="1:11" ht="15.75" thickBot="1" x14ac:dyDescent="0.3"/>
    <row r="2" spans="1:11" ht="16.5" customHeight="1" thickBot="1" x14ac:dyDescent="0.3">
      <c r="A2" s="62" t="s">
        <v>153</v>
      </c>
      <c r="B2" s="64" t="s">
        <v>154</v>
      </c>
      <c r="C2" s="64"/>
      <c r="D2" s="64"/>
      <c r="E2" s="64"/>
      <c r="F2" s="64"/>
      <c r="G2" s="62" t="s">
        <v>156</v>
      </c>
      <c r="H2" s="62" t="s">
        <v>155</v>
      </c>
      <c r="I2" s="62" t="s">
        <v>157</v>
      </c>
      <c r="K2" s="39" t="s">
        <v>136</v>
      </c>
    </row>
    <row r="3" spans="1:11" ht="16.5" thickBot="1" x14ac:dyDescent="0.3">
      <c r="A3" s="63"/>
      <c r="B3" s="14" t="s">
        <v>131</v>
      </c>
      <c r="C3" s="14" t="s">
        <v>132</v>
      </c>
      <c r="D3" s="14" t="s">
        <v>133</v>
      </c>
      <c r="E3" s="14" t="s">
        <v>134</v>
      </c>
      <c r="F3" s="14" t="s">
        <v>135</v>
      </c>
      <c r="G3" s="65"/>
      <c r="H3" s="65"/>
      <c r="I3" s="65"/>
      <c r="K3" s="39"/>
    </row>
    <row r="4" spans="1:11" ht="47.25" x14ac:dyDescent="0.25">
      <c r="A4" s="15" t="s">
        <v>137</v>
      </c>
      <c r="B4" s="15">
        <v>12</v>
      </c>
      <c r="C4" s="15">
        <v>13</v>
      </c>
      <c r="D4" s="15">
        <v>4</v>
      </c>
      <c r="E4" s="15">
        <v>0</v>
      </c>
      <c r="F4" s="15">
        <v>0</v>
      </c>
      <c r="G4" s="20">
        <f t="shared" ref="G4:G19" si="0" xml:space="preserve"> (B4*5) + (C4*4) + (D4*3) + (E4*2) + (F4*1)</f>
        <v>124</v>
      </c>
      <c r="H4" s="20">
        <f t="shared" ref="H4:H19" si="1" xml:space="preserve"> (B4 + C4 + D4 + E4 + F4) * 5</f>
        <v>145</v>
      </c>
      <c r="I4" s="20">
        <f xml:space="preserve"> (G4 / H4) * 100</f>
        <v>85.517241379310349</v>
      </c>
      <c r="K4" s="19" t="s">
        <v>115</v>
      </c>
    </row>
    <row r="5" spans="1:11" ht="47.25" x14ac:dyDescent="0.25">
      <c r="A5" s="15" t="s">
        <v>141</v>
      </c>
      <c r="B5" s="15">
        <v>15</v>
      </c>
      <c r="C5" s="15">
        <v>12</v>
      </c>
      <c r="D5" s="15">
        <v>0</v>
      </c>
      <c r="E5" s="15">
        <v>2</v>
      </c>
      <c r="F5" s="15">
        <v>0</v>
      </c>
      <c r="G5" s="20">
        <f t="shared" si="0"/>
        <v>127</v>
      </c>
      <c r="H5" s="20">
        <f t="shared" si="1"/>
        <v>145</v>
      </c>
      <c r="I5" s="20">
        <f xml:space="preserve"> (G5 / H5) * 100</f>
        <v>87.586206896551715</v>
      </c>
      <c r="K5" s="16" t="s">
        <v>99</v>
      </c>
    </row>
    <row r="6" spans="1:11" ht="31.5" x14ac:dyDescent="0.25">
      <c r="A6" s="15" t="s">
        <v>142</v>
      </c>
      <c r="B6" s="15">
        <v>21</v>
      </c>
      <c r="C6" s="15">
        <v>7</v>
      </c>
      <c r="D6" s="15">
        <v>1</v>
      </c>
      <c r="E6" s="15">
        <v>0</v>
      </c>
      <c r="F6" s="15">
        <v>0</v>
      </c>
      <c r="G6" s="20">
        <f t="shared" si="0"/>
        <v>136</v>
      </c>
      <c r="H6" s="20">
        <f t="shared" si="1"/>
        <v>145</v>
      </c>
      <c r="I6" s="20">
        <f t="shared" ref="I6:I18" si="2" xml:space="preserve"> (G6 / H6) * 100</f>
        <v>93.793103448275858</v>
      </c>
      <c r="K6" s="16" t="s">
        <v>100</v>
      </c>
    </row>
    <row r="7" spans="1:11" ht="47.25" x14ac:dyDescent="0.25">
      <c r="A7" s="15" t="s">
        <v>143</v>
      </c>
      <c r="B7" s="15">
        <v>7</v>
      </c>
      <c r="C7" s="15">
        <v>13</v>
      </c>
      <c r="D7" s="15">
        <v>9</v>
      </c>
      <c r="E7" s="15">
        <v>0</v>
      </c>
      <c r="F7" s="15">
        <v>0</v>
      </c>
      <c r="G7" s="20">
        <f t="shared" si="0"/>
        <v>114</v>
      </c>
      <c r="H7" s="20">
        <f t="shared" si="1"/>
        <v>145</v>
      </c>
      <c r="I7" s="20">
        <f t="shared" si="2"/>
        <v>78.620689655172413</v>
      </c>
      <c r="K7" s="16" t="s">
        <v>101</v>
      </c>
    </row>
    <row r="8" spans="1:11" ht="31.5" x14ac:dyDescent="0.25">
      <c r="A8" s="15" t="s">
        <v>138</v>
      </c>
      <c r="B8" s="15">
        <v>8</v>
      </c>
      <c r="C8" s="15">
        <v>18</v>
      </c>
      <c r="D8" s="15">
        <v>1</v>
      </c>
      <c r="E8" s="15">
        <v>2</v>
      </c>
      <c r="F8" s="15">
        <v>0</v>
      </c>
      <c r="G8" s="20">
        <f t="shared" si="0"/>
        <v>119</v>
      </c>
      <c r="H8" s="20">
        <f t="shared" si="1"/>
        <v>145</v>
      </c>
      <c r="I8" s="20">
        <f t="shared" si="2"/>
        <v>82.068965517241381</v>
      </c>
      <c r="K8" s="16" t="s">
        <v>114</v>
      </c>
    </row>
    <row r="9" spans="1:11" ht="15.75" x14ac:dyDescent="0.25">
      <c r="A9" s="15" t="s">
        <v>139</v>
      </c>
      <c r="B9" s="15">
        <v>24</v>
      </c>
      <c r="C9" s="15">
        <v>4</v>
      </c>
      <c r="D9" s="15">
        <v>1</v>
      </c>
      <c r="E9" s="15">
        <v>0</v>
      </c>
      <c r="F9" s="15">
        <v>0</v>
      </c>
      <c r="G9" s="20">
        <f t="shared" si="0"/>
        <v>139</v>
      </c>
      <c r="H9" s="20">
        <f t="shared" si="1"/>
        <v>145</v>
      </c>
      <c r="I9" s="20">
        <f t="shared" si="2"/>
        <v>95.862068965517238</v>
      </c>
      <c r="K9" s="16" t="s">
        <v>102</v>
      </c>
    </row>
    <row r="10" spans="1:11" ht="31.5" x14ac:dyDescent="0.25">
      <c r="A10" s="15" t="s">
        <v>144</v>
      </c>
      <c r="B10" s="15">
        <v>20</v>
      </c>
      <c r="C10" s="15">
        <v>9</v>
      </c>
      <c r="D10" s="15">
        <v>0</v>
      </c>
      <c r="E10" s="15">
        <v>0</v>
      </c>
      <c r="F10" s="15">
        <v>0</v>
      </c>
      <c r="G10" s="20">
        <f t="shared" si="0"/>
        <v>136</v>
      </c>
      <c r="H10" s="20">
        <f t="shared" si="1"/>
        <v>145</v>
      </c>
      <c r="I10" s="20">
        <f t="shared" si="2"/>
        <v>93.793103448275858</v>
      </c>
      <c r="K10" s="16" t="s">
        <v>103</v>
      </c>
    </row>
    <row r="11" spans="1:11" ht="31.5" x14ac:dyDescent="0.25">
      <c r="A11" s="15" t="s">
        <v>140</v>
      </c>
      <c r="B11" s="15">
        <v>16</v>
      </c>
      <c r="C11" s="15">
        <v>13</v>
      </c>
      <c r="D11" s="15">
        <v>0</v>
      </c>
      <c r="E11" s="15">
        <v>0</v>
      </c>
      <c r="F11" s="15">
        <v>0</v>
      </c>
      <c r="G11" s="20">
        <f t="shared" si="0"/>
        <v>132</v>
      </c>
      <c r="H11" s="20">
        <f t="shared" si="1"/>
        <v>145</v>
      </c>
      <c r="I11" s="20">
        <f t="shared" si="2"/>
        <v>91.034482758620697</v>
      </c>
      <c r="K11" s="16" t="s">
        <v>104</v>
      </c>
    </row>
    <row r="12" spans="1:11" ht="31.5" x14ac:dyDescent="0.25">
      <c r="A12" s="15" t="s">
        <v>145</v>
      </c>
      <c r="B12" s="15">
        <v>18</v>
      </c>
      <c r="C12" s="15">
        <v>10</v>
      </c>
      <c r="D12" s="15">
        <v>1</v>
      </c>
      <c r="E12" s="15">
        <v>0</v>
      </c>
      <c r="F12" s="15">
        <v>0</v>
      </c>
      <c r="G12" s="20">
        <f t="shared" si="0"/>
        <v>133</v>
      </c>
      <c r="H12" s="20">
        <f t="shared" si="1"/>
        <v>145</v>
      </c>
      <c r="I12" s="20">
        <f t="shared" si="2"/>
        <v>91.724137931034477</v>
      </c>
      <c r="K12" s="16" t="s">
        <v>105</v>
      </c>
    </row>
    <row r="13" spans="1:11" ht="47.25" x14ac:dyDescent="0.25">
      <c r="A13" s="15" t="s">
        <v>146</v>
      </c>
      <c r="B13" s="15">
        <v>19</v>
      </c>
      <c r="C13" s="15">
        <v>6</v>
      </c>
      <c r="D13" s="15">
        <v>4</v>
      </c>
      <c r="E13" s="15">
        <v>0</v>
      </c>
      <c r="F13" s="15">
        <v>0</v>
      </c>
      <c r="G13" s="20">
        <f t="shared" si="0"/>
        <v>131</v>
      </c>
      <c r="H13" s="20">
        <f t="shared" si="1"/>
        <v>145</v>
      </c>
      <c r="I13" s="20">
        <f t="shared" si="2"/>
        <v>90.344827586206904</v>
      </c>
      <c r="K13" s="16" t="s">
        <v>112</v>
      </c>
    </row>
    <row r="14" spans="1:11" ht="31.5" x14ac:dyDescent="0.25">
      <c r="A14" s="15" t="s">
        <v>147</v>
      </c>
      <c r="B14" s="15">
        <v>15</v>
      </c>
      <c r="C14" s="15">
        <v>14</v>
      </c>
      <c r="D14" s="15">
        <v>0</v>
      </c>
      <c r="E14" s="15">
        <v>0</v>
      </c>
      <c r="F14" s="15">
        <v>0</v>
      </c>
      <c r="G14" s="20">
        <f t="shared" si="0"/>
        <v>131</v>
      </c>
      <c r="H14" s="20">
        <f t="shared" si="1"/>
        <v>145</v>
      </c>
      <c r="I14" s="20">
        <f t="shared" si="2"/>
        <v>90.344827586206904</v>
      </c>
      <c r="K14" s="16" t="s">
        <v>113</v>
      </c>
    </row>
    <row r="15" spans="1:11" ht="31.5" x14ac:dyDescent="0.25">
      <c r="A15" s="15" t="s">
        <v>148</v>
      </c>
      <c r="B15" s="15">
        <v>19</v>
      </c>
      <c r="C15" s="15">
        <v>8</v>
      </c>
      <c r="D15" s="15">
        <v>2</v>
      </c>
      <c r="E15" s="15">
        <v>0</v>
      </c>
      <c r="F15" s="15">
        <v>0</v>
      </c>
      <c r="G15" s="20">
        <f t="shared" si="0"/>
        <v>133</v>
      </c>
      <c r="H15" s="20">
        <f t="shared" si="1"/>
        <v>145</v>
      </c>
      <c r="I15" s="20">
        <f t="shared" si="2"/>
        <v>91.724137931034477</v>
      </c>
      <c r="K15" s="16" t="s">
        <v>109</v>
      </c>
    </row>
    <row r="16" spans="1:11" ht="31.5" x14ac:dyDescent="0.25">
      <c r="A16" s="15" t="s">
        <v>149</v>
      </c>
      <c r="B16" s="15">
        <v>14</v>
      </c>
      <c r="C16" s="15">
        <v>12</v>
      </c>
      <c r="D16" s="15">
        <v>3</v>
      </c>
      <c r="E16" s="15">
        <v>0</v>
      </c>
      <c r="F16" s="15">
        <v>0</v>
      </c>
      <c r="G16" s="20">
        <f t="shared" si="0"/>
        <v>127</v>
      </c>
      <c r="H16" s="20">
        <f t="shared" si="1"/>
        <v>145</v>
      </c>
      <c r="I16" s="20">
        <f t="shared" si="2"/>
        <v>87.586206896551715</v>
      </c>
      <c r="K16" s="16" t="s">
        <v>110</v>
      </c>
    </row>
    <row r="17" spans="1:11" ht="15.75" x14ac:dyDescent="0.25">
      <c r="A17" s="15" t="s">
        <v>150</v>
      </c>
      <c r="B17" s="15">
        <v>21</v>
      </c>
      <c r="C17" s="15">
        <v>7</v>
      </c>
      <c r="D17" s="15">
        <v>1</v>
      </c>
      <c r="E17" s="15">
        <v>0</v>
      </c>
      <c r="F17" s="15">
        <v>0</v>
      </c>
      <c r="G17" s="20">
        <f t="shared" si="0"/>
        <v>136</v>
      </c>
      <c r="H17" s="20">
        <f t="shared" si="1"/>
        <v>145</v>
      </c>
      <c r="I17" s="20">
        <f t="shared" si="2"/>
        <v>93.793103448275858</v>
      </c>
      <c r="K17" s="16" t="s">
        <v>111</v>
      </c>
    </row>
    <row r="18" spans="1:11" ht="31.5" x14ac:dyDescent="0.25">
      <c r="A18" s="15" t="s">
        <v>151</v>
      </c>
      <c r="B18" s="15">
        <v>21</v>
      </c>
      <c r="C18" s="15">
        <v>6</v>
      </c>
      <c r="D18" s="15">
        <v>2</v>
      </c>
      <c r="E18" s="15">
        <v>0</v>
      </c>
      <c r="F18" s="15">
        <v>0</v>
      </c>
      <c r="G18" s="20">
        <f t="shared" si="0"/>
        <v>135</v>
      </c>
      <c r="H18" s="20">
        <f t="shared" si="1"/>
        <v>145</v>
      </c>
      <c r="I18" s="20">
        <f t="shared" si="2"/>
        <v>93.103448275862064</v>
      </c>
      <c r="K18" s="16" t="s">
        <v>117</v>
      </c>
    </row>
    <row r="19" spans="1:11" ht="16.5" thickBot="1" x14ac:dyDescent="0.3">
      <c r="A19" s="15" t="s">
        <v>152</v>
      </c>
      <c r="B19" s="17">
        <v>14</v>
      </c>
      <c r="C19" s="17">
        <v>13</v>
      </c>
      <c r="D19" s="17">
        <v>2</v>
      </c>
      <c r="E19" s="17">
        <v>0</v>
      </c>
      <c r="F19" s="17">
        <v>0</v>
      </c>
      <c r="G19" s="20">
        <f t="shared" si="0"/>
        <v>128</v>
      </c>
      <c r="H19" s="20">
        <f t="shared" si="1"/>
        <v>145</v>
      </c>
      <c r="I19" s="20">
        <f xml:space="preserve"> (G19 / H19) * 100</f>
        <v>88.275862068965523</v>
      </c>
      <c r="K19" s="18" t="s">
        <v>107</v>
      </c>
    </row>
    <row r="20" spans="1:11" x14ac:dyDescent="0.25">
      <c r="B20" s="20">
        <f>SUM(B4:B19)</f>
        <v>264</v>
      </c>
      <c r="C20" s="20">
        <f t="shared" ref="C20:F20" si="3">SUM(C4:C19)</f>
        <v>165</v>
      </c>
      <c r="D20" s="20">
        <f t="shared" si="3"/>
        <v>31</v>
      </c>
      <c r="E20" s="20">
        <f t="shared" si="3"/>
        <v>4</v>
      </c>
      <c r="F20" s="20">
        <f t="shared" si="3"/>
        <v>0</v>
      </c>
      <c r="G20" s="20">
        <f>SUM(G4:G19)</f>
        <v>2081</v>
      </c>
      <c r="H20" s="20">
        <f>SUM(H4:H19)</f>
        <v>2320</v>
      </c>
      <c r="I20" s="20">
        <f xml:space="preserve"> (G20 / H20) * 100</f>
        <v>89.698275862068968</v>
      </c>
    </row>
  </sheetData>
  <mergeCells count="6">
    <mergeCell ref="K2:K3"/>
    <mergeCell ref="A2:A3"/>
    <mergeCell ref="B2:F2"/>
    <mergeCell ref="G2:G3"/>
    <mergeCell ref="H2:H3"/>
    <mergeCell ref="I2:I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6D8C-022B-487D-AFD0-5E24BC7F85F9}">
  <dimension ref="A1:M29"/>
  <sheetViews>
    <sheetView tabSelected="1" topLeftCell="A11" workbookViewId="0">
      <selection activeCell="I29" sqref="I29"/>
    </sheetView>
  </sheetViews>
  <sheetFormatPr defaultRowHeight="15" x14ac:dyDescent="0.25"/>
  <cols>
    <col min="10" max="10" width="75.5703125" customWidth="1"/>
  </cols>
  <sheetData>
    <row r="1" spans="1:13" ht="16.5" thickBot="1" x14ac:dyDescent="0.3">
      <c r="A1" s="21"/>
      <c r="B1" s="21"/>
      <c r="C1" s="21"/>
      <c r="D1" s="21"/>
      <c r="E1" s="21"/>
      <c r="F1" s="21"/>
      <c r="G1" s="21"/>
      <c r="H1" s="21"/>
      <c r="I1" s="21"/>
    </row>
    <row r="2" spans="1:13" ht="16.5" thickBot="1" x14ac:dyDescent="0.3">
      <c r="A2" s="62" t="s">
        <v>153</v>
      </c>
      <c r="B2" s="64" t="s">
        <v>154</v>
      </c>
      <c r="C2" s="64"/>
      <c r="D2" s="64"/>
      <c r="E2" s="64"/>
      <c r="F2" s="64"/>
      <c r="G2" s="62" t="s">
        <v>156</v>
      </c>
      <c r="H2" s="62" t="s">
        <v>155</v>
      </c>
      <c r="I2" s="62" t="s">
        <v>157</v>
      </c>
    </row>
    <row r="3" spans="1:13" ht="16.5" thickBot="1" x14ac:dyDescent="0.3">
      <c r="A3" s="63"/>
      <c r="B3" s="14" t="s">
        <v>131</v>
      </c>
      <c r="C3" s="14" t="s">
        <v>132</v>
      </c>
      <c r="D3" s="14" t="s">
        <v>133</v>
      </c>
      <c r="E3" s="14" t="s">
        <v>134</v>
      </c>
      <c r="F3" s="14" t="s">
        <v>135</v>
      </c>
      <c r="G3" s="65"/>
      <c r="H3" s="65"/>
      <c r="I3" s="65"/>
    </row>
    <row r="4" spans="1:13" ht="15.75" x14ac:dyDescent="0.25">
      <c r="A4" s="15" t="s">
        <v>137</v>
      </c>
      <c r="B4" s="15">
        <v>1</v>
      </c>
      <c r="C4" s="15">
        <v>0</v>
      </c>
      <c r="D4" s="15">
        <v>0</v>
      </c>
      <c r="E4" s="15">
        <v>0</v>
      </c>
      <c r="F4" s="15">
        <v>0</v>
      </c>
      <c r="G4" s="21">
        <f t="shared" ref="G4:G19" si="0" xml:space="preserve"> (B4*5) + (C4*4) + (D4*3) + (E4*2) + (F4*1)</f>
        <v>5</v>
      </c>
      <c r="H4" s="21">
        <f t="shared" ref="H4:H19" si="1" xml:space="preserve"> (B4 + C4 + D4 + E4 + F4) * 5</f>
        <v>5</v>
      </c>
      <c r="I4" s="21">
        <f xml:space="preserve"> (G4 / H4) * 100</f>
        <v>100</v>
      </c>
      <c r="J4" s="28" t="s">
        <v>115</v>
      </c>
      <c r="K4" s="28"/>
      <c r="L4" s="28"/>
      <c r="M4" s="28"/>
    </row>
    <row r="5" spans="1:13" ht="15.75" x14ac:dyDescent="0.25">
      <c r="A5" s="15" t="s">
        <v>141</v>
      </c>
      <c r="B5" s="15">
        <v>1</v>
      </c>
      <c r="C5" s="15">
        <v>0</v>
      </c>
      <c r="D5" s="15">
        <v>0</v>
      </c>
      <c r="E5" s="15">
        <v>0</v>
      </c>
      <c r="F5" s="15">
        <v>0</v>
      </c>
      <c r="G5" s="21">
        <f t="shared" si="0"/>
        <v>5</v>
      </c>
      <c r="H5" s="21">
        <f t="shared" si="1"/>
        <v>5</v>
      </c>
      <c r="I5" s="21">
        <f xml:space="preserve"> (G5 / H5) * 100</f>
        <v>100</v>
      </c>
      <c r="J5" s="28" t="s">
        <v>99</v>
      </c>
      <c r="K5" s="28"/>
      <c r="L5" s="28"/>
      <c r="M5" s="28"/>
    </row>
    <row r="6" spans="1:13" ht="15.75" x14ac:dyDescent="0.25">
      <c r="A6" s="15" t="s">
        <v>142</v>
      </c>
      <c r="B6" s="15">
        <v>1</v>
      </c>
      <c r="C6" s="15">
        <v>0</v>
      </c>
      <c r="D6" s="15">
        <v>0</v>
      </c>
      <c r="E6" s="15">
        <v>0</v>
      </c>
      <c r="F6" s="15">
        <v>0</v>
      </c>
      <c r="G6" s="21">
        <f t="shared" si="0"/>
        <v>5</v>
      </c>
      <c r="H6" s="21">
        <f t="shared" si="1"/>
        <v>5</v>
      </c>
      <c r="I6" s="21">
        <f t="shared" ref="I6:I18" si="2" xml:space="preserve"> (G6 / H6) * 100</f>
        <v>100</v>
      </c>
      <c r="J6" s="28" t="s">
        <v>100</v>
      </c>
      <c r="K6" s="28"/>
      <c r="L6" s="28"/>
      <c r="M6" s="28"/>
    </row>
    <row r="7" spans="1:13" ht="15.75" x14ac:dyDescent="0.25">
      <c r="A7" s="15" t="s">
        <v>143</v>
      </c>
      <c r="B7" s="15">
        <v>0</v>
      </c>
      <c r="C7" s="15">
        <v>0</v>
      </c>
      <c r="D7" s="15">
        <v>0</v>
      </c>
      <c r="E7" s="15">
        <v>1</v>
      </c>
      <c r="F7" s="15">
        <v>0</v>
      </c>
      <c r="G7" s="21">
        <f t="shared" si="0"/>
        <v>2</v>
      </c>
      <c r="H7" s="21">
        <f t="shared" si="1"/>
        <v>5</v>
      </c>
      <c r="I7" s="66">
        <f t="shared" si="2"/>
        <v>40</v>
      </c>
      <c r="J7" s="28" t="s">
        <v>101</v>
      </c>
      <c r="K7" s="28"/>
      <c r="L7" s="28"/>
      <c r="M7" s="28"/>
    </row>
    <row r="8" spans="1:13" ht="15.75" x14ac:dyDescent="0.25">
      <c r="A8" s="15" t="s">
        <v>138</v>
      </c>
      <c r="B8" s="15">
        <v>0</v>
      </c>
      <c r="C8" s="15">
        <v>0</v>
      </c>
      <c r="D8" s="15">
        <v>0</v>
      </c>
      <c r="E8" s="15">
        <v>1</v>
      </c>
      <c r="F8" s="15">
        <v>0</v>
      </c>
      <c r="G8" s="21">
        <f t="shared" si="0"/>
        <v>2</v>
      </c>
      <c r="H8" s="21">
        <f t="shared" si="1"/>
        <v>5</v>
      </c>
      <c r="I8" s="66">
        <f t="shared" si="2"/>
        <v>40</v>
      </c>
      <c r="J8" s="28" t="s">
        <v>114</v>
      </c>
      <c r="K8" s="28"/>
      <c r="L8" s="28"/>
      <c r="M8" s="28"/>
    </row>
    <row r="9" spans="1:13" ht="15.75" x14ac:dyDescent="0.25">
      <c r="A9" s="15" t="s">
        <v>139</v>
      </c>
      <c r="B9" s="15">
        <v>1</v>
      </c>
      <c r="C9" s="15">
        <v>0</v>
      </c>
      <c r="D9" s="15">
        <v>0</v>
      </c>
      <c r="E9" s="15">
        <v>0</v>
      </c>
      <c r="F9" s="15">
        <v>0</v>
      </c>
      <c r="G9" s="21">
        <f t="shared" si="0"/>
        <v>5</v>
      </c>
      <c r="H9" s="21">
        <f t="shared" si="1"/>
        <v>5</v>
      </c>
      <c r="I9" s="21">
        <f t="shared" si="2"/>
        <v>100</v>
      </c>
      <c r="J9" s="28" t="s">
        <v>102</v>
      </c>
      <c r="K9" s="28"/>
      <c r="L9" s="28"/>
      <c r="M9" s="28"/>
    </row>
    <row r="10" spans="1:13" ht="15.75" x14ac:dyDescent="0.25">
      <c r="A10" s="15" t="s">
        <v>144</v>
      </c>
      <c r="B10" s="15">
        <v>1</v>
      </c>
      <c r="C10" s="15">
        <v>0</v>
      </c>
      <c r="D10" s="15">
        <v>0</v>
      </c>
      <c r="E10" s="15">
        <v>0</v>
      </c>
      <c r="F10" s="15">
        <v>0</v>
      </c>
      <c r="G10" s="21">
        <f t="shared" si="0"/>
        <v>5</v>
      </c>
      <c r="H10" s="21">
        <f t="shared" si="1"/>
        <v>5</v>
      </c>
      <c r="I10" s="21">
        <f t="shared" si="2"/>
        <v>100</v>
      </c>
      <c r="J10" s="28" t="s">
        <v>103</v>
      </c>
      <c r="K10" s="28"/>
      <c r="L10" s="28"/>
      <c r="M10" s="28"/>
    </row>
    <row r="11" spans="1:13" ht="15.75" x14ac:dyDescent="0.25">
      <c r="A11" s="15" t="s">
        <v>140</v>
      </c>
      <c r="B11" s="15">
        <v>0</v>
      </c>
      <c r="C11" s="15">
        <v>1</v>
      </c>
      <c r="D11" s="15">
        <v>0</v>
      </c>
      <c r="E11" s="15">
        <v>0</v>
      </c>
      <c r="F11" s="15">
        <v>0</v>
      </c>
      <c r="G11" s="21">
        <f t="shared" si="0"/>
        <v>4</v>
      </c>
      <c r="H11" s="21">
        <f t="shared" si="1"/>
        <v>5</v>
      </c>
      <c r="I11" s="21">
        <f t="shared" si="2"/>
        <v>80</v>
      </c>
      <c r="J11" s="28" t="s">
        <v>104</v>
      </c>
      <c r="K11" s="28"/>
      <c r="L11" s="28"/>
      <c r="M11" s="28"/>
    </row>
    <row r="12" spans="1:13" ht="15.75" x14ac:dyDescent="0.25">
      <c r="A12" s="15" t="s">
        <v>145</v>
      </c>
      <c r="B12" s="15">
        <v>0</v>
      </c>
      <c r="C12" s="15">
        <v>1</v>
      </c>
      <c r="D12" s="15">
        <v>0</v>
      </c>
      <c r="E12" s="15">
        <v>0</v>
      </c>
      <c r="F12" s="15">
        <v>0</v>
      </c>
      <c r="G12" s="21">
        <f t="shared" si="0"/>
        <v>4</v>
      </c>
      <c r="H12" s="21">
        <f t="shared" si="1"/>
        <v>5</v>
      </c>
      <c r="I12" s="21">
        <f t="shared" si="2"/>
        <v>80</v>
      </c>
      <c r="J12" s="28" t="s">
        <v>105</v>
      </c>
      <c r="K12" s="28"/>
      <c r="L12" s="28"/>
      <c r="M12" s="28"/>
    </row>
    <row r="13" spans="1:13" ht="15.75" x14ac:dyDescent="0.25">
      <c r="A13" s="15" t="s">
        <v>146</v>
      </c>
      <c r="B13" s="15">
        <v>1</v>
      </c>
      <c r="C13" s="15">
        <v>0</v>
      </c>
      <c r="D13" s="15">
        <v>0</v>
      </c>
      <c r="E13" s="15">
        <v>0</v>
      </c>
      <c r="F13" s="15">
        <v>0</v>
      </c>
      <c r="G13" s="21">
        <f t="shared" si="0"/>
        <v>5</v>
      </c>
      <c r="H13" s="21">
        <f t="shared" si="1"/>
        <v>5</v>
      </c>
      <c r="I13" s="21">
        <f t="shared" si="2"/>
        <v>100</v>
      </c>
      <c r="J13" s="28" t="s">
        <v>118</v>
      </c>
      <c r="K13" s="28"/>
      <c r="L13" s="28"/>
      <c r="M13" s="28"/>
    </row>
    <row r="14" spans="1:13" ht="15.75" x14ac:dyDescent="0.25">
      <c r="A14" s="15" t="s">
        <v>147</v>
      </c>
      <c r="B14" s="15">
        <v>0</v>
      </c>
      <c r="C14" s="15">
        <v>1</v>
      </c>
      <c r="D14" s="15">
        <v>0</v>
      </c>
      <c r="E14" s="15">
        <v>0</v>
      </c>
      <c r="F14" s="15">
        <v>0</v>
      </c>
      <c r="G14" s="21">
        <f t="shared" si="0"/>
        <v>4</v>
      </c>
      <c r="H14" s="21">
        <f t="shared" si="1"/>
        <v>5</v>
      </c>
      <c r="I14" s="21">
        <f t="shared" si="2"/>
        <v>80</v>
      </c>
      <c r="J14" s="28" t="s">
        <v>119</v>
      </c>
      <c r="K14" s="28"/>
      <c r="L14" s="28"/>
      <c r="M14" s="28"/>
    </row>
    <row r="15" spans="1:13" ht="15.75" x14ac:dyDescent="0.25">
      <c r="A15" s="15" t="s">
        <v>148</v>
      </c>
      <c r="B15" s="15">
        <v>1</v>
      </c>
      <c r="C15" s="15">
        <v>0</v>
      </c>
      <c r="D15" s="15">
        <v>0</v>
      </c>
      <c r="E15" s="15">
        <v>0</v>
      </c>
      <c r="F15" s="15">
        <v>0</v>
      </c>
      <c r="G15" s="21">
        <f t="shared" si="0"/>
        <v>5</v>
      </c>
      <c r="H15" s="21">
        <f t="shared" si="1"/>
        <v>5</v>
      </c>
      <c r="I15" s="21">
        <f t="shared" si="2"/>
        <v>100</v>
      </c>
      <c r="J15" s="28" t="s">
        <v>120</v>
      </c>
      <c r="K15" s="28"/>
      <c r="L15" s="28"/>
      <c r="M15" s="28"/>
    </row>
    <row r="16" spans="1:13" ht="15.75" x14ac:dyDescent="0.25">
      <c r="A16" s="15" t="s">
        <v>149</v>
      </c>
      <c r="B16" s="15">
        <v>1</v>
      </c>
      <c r="C16" s="15">
        <v>0</v>
      </c>
      <c r="D16" s="15">
        <v>0</v>
      </c>
      <c r="E16" s="15">
        <v>0</v>
      </c>
      <c r="F16" s="15">
        <v>0</v>
      </c>
      <c r="G16" s="21">
        <f t="shared" si="0"/>
        <v>5</v>
      </c>
      <c r="H16" s="21">
        <f t="shared" si="1"/>
        <v>5</v>
      </c>
      <c r="I16" s="21">
        <f t="shared" si="2"/>
        <v>100</v>
      </c>
      <c r="J16" s="28" t="s">
        <v>121</v>
      </c>
      <c r="K16" s="28"/>
      <c r="L16" s="28"/>
      <c r="M16" s="28"/>
    </row>
    <row r="17" spans="1:13" ht="15.75" x14ac:dyDescent="0.25">
      <c r="A17" s="15" t="s">
        <v>150</v>
      </c>
      <c r="B17" s="15">
        <v>1</v>
      </c>
      <c r="C17" s="15">
        <v>0</v>
      </c>
      <c r="D17" s="15">
        <v>0</v>
      </c>
      <c r="E17" s="15">
        <v>0</v>
      </c>
      <c r="F17" s="15">
        <v>0</v>
      </c>
      <c r="G17" s="21">
        <f t="shared" si="0"/>
        <v>5</v>
      </c>
      <c r="H17" s="21">
        <f t="shared" si="1"/>
        <v>5</v>
      </c>
      <c r="I17" s="21">
        <f t="shared" si="2"/>
        <v>100</v>
      </c>
      <c r="J17" s="28" t="s">
        <v>126</v>
      </c>
      <c r="K17" s="28"/>
      <c r="L17" s="28"/>
      <c r="M17" s="28"/>
    </row>
    <row r="18" spans="1:13" ht="15.75" x14ac:dyDescent="0.25">
      <c r="A18" s="15" t="s">
        <v>151</v>
      </c>
      <c r="B18" s="15">
        <v>1</v>
      </c>
      <c r="C18" s="15">
        <v>0</v>
      </c>
      <c r="D18" s="15">
        <v>0</v>
      </c>
      <c r="E18" s="15">
        <v>0</v>
      </c>
      <c r="F18" s="15">
        <v>0</v>
      </c>
      <c r="G18" s="21">
        <f t="shared" si="0"/>
        <v>5</v>
      </c>
      <c r="H18" s="21">
        <f t="shared" si="1"/>
        <v>5</v>
      </c>
      <c r="I18" s="21">
        <f t="shared" si="2"/>
        <v>100</v>
      </c>
      <c r="J18" s="28" t="s">
        <v>122</v>
      </c>
      <c r="K18" s="28"/>
      <c r="L18" s="28"/>
      <c r="M18" s="28"/>
    </row>
    <row r="19" spans="1:13" ht="16.5" thickBot="1" x14ac:dyDescent="0.3">
      <c r="A19" s="15" t="s">
        <v>152</v>
      </c>
      <c r="B19" s="17">
        <v>0</v>
      </c>
      <c r="C19" s="17">
        <v>1</v>
      </c>
      <c r="D19" s="17">
        <v>0</v>
      </c>
      <c r="E19" s="17">
        <v>0</v>
      </c>
      <c r="F19" s="17">
        <v>0</v>
      </c>
      <c r="G19" s="21">
        <f t="shared" si="0"/>
        <v>4</v>
      </c>
      <c r="H19" s="21">
        <f t="shared" si="1"/>
        <v>5</v>
      </c>
      <c r="I19" s="21">
        <f xml:space="preserve"> (G19 / H19) * 100</f>
        <v>80</v>
      </c>
      <c r="J19" s="28" t="s">
        <v>123</v>
      </c>
      <c r="K19" s="28"/>
      <c r="L19" s="28"/>
      <c r="M19" s="28"/>
    </row>
    <row r="20" spans="1:13" ht="15.75" x14ac:dyDescent="0.25">
      <c r="A20" s="15" t="s">
        <v>158</v>
      </c>
      <c r="B20" s="21">
        <v>0</v>
      </c>
      <c r="C20" s="21">
        <v>1</v>
      </c>
      <c r="D20" s="21">
        <v>0</v>
      </c>
      <c r="E20" s="21">
        <v>0</v>
      </c>
      <c r="F20" s="21">
        <v>0</v>
      </c>
      <c r="G20" s="21">
        <f t="shared" ref="G20:G28" si="3" xml:space="preserve"> (B20*5) + (C20*4) + (D20*3) + (E20*2) + (F20*1)</f>
        <v>4</v>
      </c>
      <c r="H20" s="21">
        <f t="shared" ref="H20:H28" si="4" xml:space="preserve"> (B20 + C20 + D20 + E20 + F20) * 5</f>
        <v>5</v>
      </c>
      <c r="I20" s="21">
        <f t="shared" ref="I20:I28" si="5" xml:space="preserve"> (G20 / H20) * 100</f>
        <v>80</v>
      </c>
      <c r="J20" s="28" t="s">
        <v>124</v>
      </c>
      <c r="K20" s="28"/>
      <c r="L20" s="28"/>
      <c r="M20" s="28"/>
    </row>
    <row r="21" spans="1:13" ht="15.75" x14ac:dyDescent="0.25">
      <c r="A21" s="15" t="s">
        <v>159</v>
      </c>
      <c r="B21" s="15">
        <v>0</v>
      </c>
      <c r="C21" s="21">
        <v>1</v>
      </c>
      <c r="D21" s="15">
        <v>0</v>
      </c>
      <c r="E21" s="15">
        <v>0</v>
      </c>
      <c r="F21" s="15">
        <v>0</v>
      </c>
      <c r="G21" s="21">
        <f t="shared" si="3"/>
        <v>4</v>
      </c>
      <c r="H21" s="21">
        <f t="shared" si="4"/>
        <v>5</v>
      </c>
      <c r="I21" s="21">
        <f t="shared" si="5"/>
        <v>80</v>
      </c>
      <c r="J21" s="28" t="s">
        <v>125</v>
      </c>
      <c r="K21" s="28"/>
      <c r="L21" s="28"/>
      <c r="M21" s="28"/>
    </row>
    <row r="22" spans="1:13" ht="15.75" x14ac:dyDescent="0.25">
      <c r="A22" s="15" t="s">
        <v>160</v>
      </c>
      <c r="B22" s="21">
        <v>0</v>
      </c>
      <c r="C22" s="15">
        <v>0</v>
      </c>
      <c r="D22" s="21">
        <v>0</v>
      </c>
      <c r="E22" s="21">
        <v>1</v>
      </c>
      <c r="F22" s="21">
        <v>0</v>
      </c>
      <c r="G22" s="21">
        <f t="shared" si="3"/>
        <v>2</v>
      </c>
      <c r="H22" s="21">
        <f t="shared" si="4"/>
        <v>5</v>
      </c>
      <c r="I22" s="66">
        <f t="shared" si="5"/>
        <v>40</v>
      </c>
      <c r="J22" s="28" t="s">
        <v>127</v>
      </c>
      <c r="K22" s="28"/>
      <c r="L22" s="28"/>
      <c r="M22" s="28"/>
    </row>
    <row r="23" spans="1:13" ht="15.75" x14ac:dyDescent="0.25">
      <c r="A23" s="15" t="s">
        <v>161</v>
      </c>
      <c r="B23" s="21">
        <v>0</v>
      </c>
      <c r="C23" s="21">
        <v>1</v>
      </c>
      <c r="D23" s="21">
        <v>0</v>
      </c>
      <c r="E23" s="21">
        <v>0</v>
      </c>
      <c r="F23" s="21">
        <v>0</v>
      </c>
      <c r="G23" s="21">
        <f t="shared" si="3"/>
        <v>4</v>
      </c>
      <c r="H23" s="21">
        <f t="shared" si="4"/>
        <v>5</v>
      </c>
      <c r="I23" s="21">
        <f t="shared" si="5"/>
        <v>80</v>
      </c>
      <c r="J23" s="61" t="s">
        <v>113</v>
      </c>
      <c r="K23" s="61"/>
      <c r="L23" s="61"/>
      <c r="M23" s="61"/>
    </row>
    <row r="24" spans="1:13" ht="15.75" x14ac:dyDescent="0.25">
      <c r="A24" s="15" t="s">
        <v>162</v>
      </c>
      <c r="B24" s="21">
        <v>1</v>
      </c>
      <c r="C24" s="15">
        <v>0</v>
      </c>
      <c r="D24" s="15">
        <v>0</v>
      </c>
      <c r="E24" s="15">
        <v>0</v>
      </c>
      <c r="F24" s="15">
        <v>0</v>
      </c>
      <c r="G24" s="21">
        <f t="shared" si="3"/>
        <v>5</v>
      </c>
      <c r="H24" s="21">
        <f t="shared" si="4"/>
        <v>5</v>
      </c>
      <c r="I24" s="21">
        <f t="shared" si="5"/>
        <v>100</v>
      </c>
      <c r="J24" s="28" t="s">
        <v>109</v>
      </c>
      <c r="K24" s="28"/>
      <c r="L24" s="28"/>
      <c r="M24" s="28"/>
    </row>
    <row r="25" spans="1:13" ht="15.75" x14ac:dyDescent="0.25">
      <c r="A25" s="15" t="s">
        <v>163</v>
      </c>
      <c r="B25" s="21">
        <v>1</v>
      </c>
      <c r="C25" s="15">
        <v>0</v>
      </c>
      <c r="D25" s="15">
        <v>0</v>
      </c>
      <c r="E25" s="15">
        <v>0</v>
      </c>
      <c r="F25" s="15">
        <v>0</v>
      </c>
      <c r="G25" s="21">
        <f t="shared" si="3"/>
        <v>5</v>
      </c>
      <c r="H25" s="21">
        <f t="shared" si="4"/>
        <v>5</v>
      </c>
      <c r="I25" s="21">
        <f t="shared" si="5"/>
        <v>100</v>
      </c>
      <c r="J25" s="28" t="s">
        <v>110</v>
      </c>
      <c r="K25" s="28"/>
      <c r="L25" s="28"/>
      <c r="M25" s="28"/>
    </row>
    <row r="26" spans="1:13" ht="15.75" x14ac:dyDescent="0.25">
      <c r="A26" s="15" t="s">
        <v>164</v>
      </c>
      <c r="B26" s="21">
        <v>1</v>
      </c>
      <c r="C26" s="15">
        <v>0</v>
      </c>
      <c r="D26" s="15">
        <v>0</v>
      </c>
      <c r="E26" s="15">
        <v>0</v>
      </c>
      <c r="F26" s="15">
        <v>0</v>
      </c>
      <c r="G26" s="21">
        <f t="shared" si="3"/>
        <v>5</v>
      </c>
      <c r="H26" s="21">
        <f t="shared" si="4"/>
        <v>5</v>
      </c>
      <c r="I26" s="21">
        <f t="shared" si="5"/>
        <v>100</v>
      </c>
      <c r="J26" s="25" t="s">
        <v>111</v>
      </c>
      <c r="K26" s="25"/>
      <c r="L26" s="25"/>
      <c r="M26" s="25"/>
    </row>
    <row r="27" spans="1:13" ht="15.75" x14ac:dyDescent="0.25">
      <c r="A27" s="15" t="s">
        <v>165</v>
      </c>
      <c r="B27" s="21">
        <v>1</v>
      </c>
      <c r="C27" s="15">
        <v>0</v>
      </c>
      <c r="D27" s="15">
        <v>0</v>
      </c>
      <c r="E27" s="15">
        <v>0</v>
      </c>
      <c r="F27" s="15">
        <v>0</v>
      </c>
      <c r="G27" s="21">
        <f t="shared" si="3"/>
        <v>5</v>
      </c>
      <c r="H27" s="21">
        <f t="shared" si="4"/>
        <v>5</v>
      </c>
      <c r="I27" s="21">
        <f t="shared" si="5"/>
        <v>100</v>
      </c>
      <c r="J27" s="28" t="s">
        <v>117</v>
      </c>
      <c r="K27" s="28"/>
      <c r="L27" s="28"/>
      <c r="M27" s="28"/>
    </row>
    <row r="28" spans="1:13" ht="15.75" x14ac:dyDescent="0.25">
      <c r="A28" s="15" t="s">
        <v>166</v>
      </c>
      <c r="B28" s="21">
        <v>0</v>
      </c>
      <c r="C28" s="21">
        <v>1</v>
      </c>
      <c r="D28" s="15">
        <v>0</v>
      </c>
      <c r="E28" s="15">
        <v>0</v>
      </c>
      <c r="F28" s="15">
        <v>0</v>
      </c>
      <c r="G28" s="21">
        <f t="shared" si="3"/>
        <v>4</v>
      </c>
      <c r="H28" s="21">
        <f t="shared" si="4"/>
        <v>5</v>
      </c>
      <c r="I28" s="21">
        <f t="shared" si="5"/>
        <v>80</v>
      </c>
      <c r="J28" s="28" t="s">
        <v>107</v>
      </c>
      <c r="K28" s="28"/>
      <c r="L28" s="28"/>
      <c r="M28" s="28"/>
    </row>
    <row r="29" spans="1:13" ht="15.75" x14ac:dyDescent="0.25">
      <c r="A29" s="21"/>
      <c r="B29" s="21">
        <f>SUM(B4:B28)</f>
        <v>14</v>
      </c>
      <c r="C29" s="21">
        <f t="shared" ref="C29:F29" si="6">SUM(C4:C28)</f>
        <v>8</v>
      </c>
      <c r="D29" s="21">
        <f t="shared" si="6"/>
        <v>0</v>
      </c>
      <c r="E29" s="21">
        <f t="shared" si="6"/>
        <v>3</v>
      </c>
      <c r="F29" s="21">
        <f t="shared" si="6"/>
        <v>0</v>
      </c>
      <c r="G29" s="21">
        <f t="shared" ref="G29" si="7">SUM(G4:G28)</f>
        <v>108</v>
      </c>
      <c r="H29" s="21">
        <f>SUM(H4:H28)</f>
        <v>125</v>
      </c>
      <c r="I29" s="21">
        <f>(G29/H29)*100</f>
        <v>86.4</v>
      </c>
    </row>
  </sheetData>
  <mergeCells count="30">
    <mergeCell ref="J4:M4"/>
    <mergeCell ref="A2:A3"/>
    <mergeCell ref="B2:F2"/>
    <mergeCell ref="G2:G3"/>
    <mergeCell ref="H2:H3"/>
    <mergeCell ref="I2:I3"/>
    <mergeCell ref="J16:M16"/>
    <mergeCell ref="J5:M5"/>
    <mergeCell ref="J6:M6"/>
    <mergeCell ref="J7:M7"/>
    <mergeCell ref="J8:M8"/>
    <mergeCell ref="J9:M9"/>
    <mergeCell ref="J10:M10"/>
    <mergeCell ref="J11:M11"/>
    <mergeCell ref="J12:M12"/>
    <mergeCell ref="J13:M13"/>
    <mergeCell ref="J14:M14"/>
    <mergeCell ref="J15:M15"/>
    <mergeCell ref="J28:M28"/>
    <mergeCell ref="J17:M17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Umum</vt:lpstr>
      <vt:lpstr>POLRES</vt:lpstr>
      <vt:lpstr>Hasil</vt:lpstr>
      <vt:lpstr>Hasil Polres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 Fauzi Rahman</dc:creator>
  <cp:lastModifiedBy>Daffa Fauzi Rahman</cp:lastModifiedBy>
  <cp:lastPrinted>2025-05-05T07:51:50Z</cp:lastPrinted>
  <dcterms:created xsi:type="dcterms:W3CDTF">2025-04-12T14:23:50Z</dcterms:created>
  <dcterms:modified xsi:type="dcterms:W3CDTF">2025-05-14T21:56:42Z</dcterms:modified>
</cp:coreProperties>
</file>