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6EF45C45-70DE-4148-96CD-5B960E88C445}" xr6:coauthVersionLast="47" xr6:coauthVersionMax="47" xr10:uidLastSave="{00000000-0000-0000-0000-000000000000}"/>
  <bookViews>
    <workbookView xWindow="-120" yWindow="-120" windowWidth="20730" windowHeight="11160" activeTab="1" xr2:uid="{335E6562-EAC7-450D-8F68-8E81A96047F0}"/>
  </bookViews>
  <sheets>
    <sheet name="Sheet1" sheetId="1" r:id="rId1"/>
    <sheet name="Black BOX" sheetId="8" r:id="rId2"/>
    <sheet name="Hasil Black Box" sheetId="9" r:id="rId3"/>
    <sheet name="Umum" sheetId="2" r:id="rId4"/>
    <sheet name="POLRES" sheetId="3" r:id="rId5"/>
    <sheet name="Hasil" sheetId="4" r:id="rId6"/>
    <sheet name="Hasil Polres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5" l="1"/>
  <c r="I8" i="5"/>
  <c r="I7" i="5"/>
  <c r="I24" i="5"/>
  <c r="H29" i="5"/>
  <c r="G29" i="5"/>
  <c r="C29" i="5"/>
  <c r="D29" i="5"/>
  <c r="E29" i="5"/>
  <c r="F29" i="5"/>
  <c r="B29" i="5"/>
  <c r="G20" i="5"/>
  <c r="H20" i="5"/>
  <c r="I20" i="5"/>
  <c r="G21" i="5"/>
  <c r="I21" i="5" s="1"/>
  <c r="H21" i="5"/>
  <c r="G22" i="5"/>
  <c r="I22" i="5" s="1"/>
  <c r="H22" i="5"/>
  <c r="G23" i="5"/>
  <c r="H23" i="5"/>
  <c r="I23" i="5"/>
  <c r="G24" i="5"/>
  <c r="H24" i="5"/>
  <c r="G25" i="5"/>
  <c r="I25" i="5" s="1"/>
  <c r="H25" i="5"/>
  <c r="G26" i="5"/>
  <c r="I26" i="5" s="1"/>
  <c r="H26" i="5"/>
  <c r="G27" i="5"/>
  <c r="H27" i="5"/>
  <c r="I27" i="5"/>
  <c r="G28" i="5"/>
  <c r="H28" i="5"/>
  <c r="I28" i="5"/>
  <c r="H19" i="5"/>
  <c r="G19" i="5"/>
  <c r="I19" i="5" s="1"/>
  <c r="H18" i="5"/>
  <c r="G18" i="5"/>
  <c r="I18" i="5" s="1"/>
  <c r="H17" i="5"/>
  <c r="G17" i="5"/>
  <c r="I17" i="5" s="1"/>
  <c r="H16" i="5"/>
  <c r="G16" i="5"/>
  <c r="H15" i="5"/>
  <c r="G15" i="5"/>
  <c r="I15" i="5" s="1"/>
  <c r="H14" i="5"/>
  <c r="G14" i="5"/>
  <c r="H13" i="5"/>
  <c r="G13" i="5"/>
  <c r="H12" i="5"/>
  <c r="G12" i="5"/>
  <c r="H11" i="5"/>
  <c r="G11" i="5"/>
  <c r="H10" i="5"/>
  <c r="G10" i="5"/>
  <c r="I10" i="5" s="1"/>
  <c r="H9" i="5"/>
  <c r="G9" i="5"/>
  <c r="I9" i="5" s="1"/>
  <c r="H8" i="5"/>
  <c r="G8" i="5"/>
  <c r="H7" i="5"/>
  <c r="G7" i="5"/>
  <c r="H6" i="5"/>
  <c r="G6" i="5"/>
  <c r="H5" i="5"/>
  <c r="G5" i="5"/>
  <c r="H4" i="5"/>
  <c r="G4" i="5"/>
  <c r="C20" i="4"/>
  <c r="D20" i="4"/>
  <c r="E20" i="4"/>
  <c r="F20" i="4"/>
  <c r="B20" i="4"/>
  <c r="H19" i="4"/>
  <c r="G19" i="4"/>
  <c r="I19" i="4" s="1"/>
  <c r="H5" i="4"/>
  <c r="G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I15" i="4" s="1"/>
  <c r="H15" i="4"/>
  <c r="G16" i="4"/>
  <c r="H16" i="4"/>
  <c r="G17" i="4"/>
  <c r="H17" i="4"/>
  <c r="G18" i="4"/>
  <c r="H18" i="4"/>
  <c r="H4" i="4"/>
  <c r="G4" i="4"/>
  <c r="I4" i="4" s="1"/>
  <c r="I13" i="5" l="1"/>
  <c r="I5" i="5"/>
  <c r="I16" i="5"/>
  <c r="I6" i="5"/>
  <c r="I11" i="5"/>
  <c r="I12" i="5"/>
  <c r="I14" i="5"/>
  <c r="I4" i="5"/>
  <c r="H20" i="4"/>
  <c r="G20" i="4"/>
  <c r="I5" i="4"/>
  <c r="I20" i="4"/>
  <c r="I18" i="4"/>
  <c r="I16" i="4"/>
  <c r="I14" i="4"/>
  <c r="I12" i="4"/>
  <c r="I17" i="4"/>
  <c r="I13" i="4"/>
  <c r="I11" i="4"/>
  <c r="I10" i="4"/>
  <c r="I9" i="4"/>
  <c r="I8" i="4"/>
  <c r="I7" i="4"/>
  <c r="I6" i="4"/>
</calcChain>
</file>

<file path=xl/sharedStrings.xml><?xml version="1.0" encoding="utf-8"?>
<sst xmlns="http://schemas.openxmlformats.org/spreadsheetml/2006/main" count="820" uniqueCount="404">
  <si>
    <t xml:space="preserve">No. </t>
  </si>
  <si>
    <t>Nilai</t>
  </si>
  <si>
    <t>1. Login</t>
  </si>
  <si>
    <t>2. Dashboard</t>
  </si>
  <si>
    <t>3. Fitur Data Kecamatan</t>
  </si>
  <si>
    <t>4. Fitur Data Klaster</t>
  </si>
  <si>
    <t>5. Fitur Data Curas</t>
  </si>
  <si>
    <t xml:space="preserve">7. Fitur Hasil Pemetaan </t>
  </si>
  <si>
    <t>B. Hak Akses Pengguna Umum</t>
  </si>
  <si>
    <t>A. Hak Akses Admin</t>
  </si>
  <si>
    <t>6. Fitur Data Curanmor</t>
  </si>
  <si>
    <t>1. Halaman Utama</t>
  </si>
  <si>
    <t>Apakah Halaman login tampil pada url GisBegal.test/login</t>
  </si>
  <si>
    <t>Apakah Login Berhasil ketika memasukkan akun default berikut :</t>
  </si>
  <si>
    <t>Email : admin@gisbegal.com</t>
  </si>
  <si>
    <t>Password : 123</t>
  </si>
  <si>
    <t>Bisa Mengakses Halaman Dashboard ( GisBegal.test/dashboard ) jika Login Berhasil</t>
  </si>
  <si>
    <t>Tampil jumlah kecamatan yang berstatus rawan untuk kasus Curanmor</t>
  </si>
  <si>
    <t>Tampil jumlah kecamatan yang berstatus rawan untuk kasus Curas</t>
  </si>
  <si>
    <t>Tampil jumlah total Kecamatan di Kab Probolinggo</t>
  </si>
  <si>
    <t>Tampil Pemetaan kasus Curas ketika memilih opsi Curas</t>
  </si>
  <si>
    <t>Tampil Pemetaan kasus Curanmor ketika memilih opsi Curanmor</t>
  </si>
  <si>
    <t>Menampilkan Data Kecamatan</t>
  </si>
  <si>
    <t>Bisa Mengakses Halaman Kecamatan ( GisBegal.test/dashboard/kecamatan )</t>
  </si>
  <si>
    <t>Ketika menekan tombol tambah kecamatan akan masuk ke halaman tambah kecamatan  ( GisBegal.test/dashboard/kecamatan/create )</t>
  </si>
  <si>
    <t>Data kecamatan yang baru ditambahkan akan tampil</t>
  </si>
  <si>
    <t>Ketika menekan icon pensil  akan masuk ke halaman ubah data kecamatan</t>
  </si>
  <si>
    <t>Data kecamatan yang baru di ubah ditambahkan akan tampil</t>
  </si>
  <si>
    <t>Setelah menekan tombol tambah kecamatan untuk menyimpan kecamatan baru akan masuk ke halaman kecamatan dan ada pemberitahuan</t>
  </si>
  <si>
    <t>Setelah menekan tombol ubah data kecamatan untuk menyimpan perubahan akan masuk ke halaman kecamatan dan ada pemberitahuan</t>
  </si>
  <si>
    <t xml:space="preserve">Setelah menekan icon hapus untuk menghapus data, akan masuk ke halaman kecamatan dan ada pemberitahuan </t>
  </si>
  <si>
    <t>Bisa Mengakses Halaman Klaster ( GisBegal.test/dashboard/klaster )</t>
  </si>
  <si>
    <t>Menampilkan Data Klaster</t>
  </si>
  <si>
    <t>Ketika menekan tombol tambah klaster  akan masuk ke halaman tambah klaster  ( GisBegal.test/dashboard/klaster/create )</t>
  </si>
  <si>
    <t>Setelah menekan tombol tambah klaster untuk menyimpan klaster baru, maka akan masuk ke halaman klaster dan ada pemberitahuan</t>
  </si>
  <si>
    <t>Data klaster yang baru ditambahkan akan tampil</t>
  </si>
  <si>
    <t>Ketika menekan icon pensil  akan masuk ke halaman ubah data klaster</t>
  </si>
  <si>
    <t>Setelah menekan tombol ubah data klaster untuk menyimpan perubahan, setelah itu  akan masuk ke halaman klaster dan ada pemberitahuan</t>
  </si>
  <si>
    <t>Data klaster yang baru di ubah ditambahkan akan tampil</t>
  </si>
  <si>
    <t xml:space="preserve">Setelah menekan icon hapus untuk menghapus data, akan masuk ke halaman klaster dan ada pemberitahuan </t>
  </si>
  <si>
    <t>Bisa Mengakses Halaman Curas ( GisBegal.test/dashboard/curas )</t>
  </si>
  <si>
    <t>Ketika menekan tombol tambah kasus curas  akan masuk ke halaman tambah kasus  ( GisBegal.test/dashboard/curas/create )</t>
  </si>
  <si>
    <t>Setelah menekan tombol tambah curas untuk menyimpan kasus curas baru, maka akan masuk ke halaman curas dan ada pemberitahuan</t>
  </si>
  <si>
    <t>Data curas yang baru ditambahkan akan tampil</t>
  </si>
  <si>
    <t>Hanya bisa menyimpan kasus curas untuk kecamatan yang belum ada</t>
  </si>
  <si>
    <t>Ketika menekan icon pensil  akan masuk ke halaman ubah data curas</t>
  </si>
  <si>
    <t>Setelah menekan tombol ubah data curas untuk menyimpan perubahan, maka akan masuk ke halaman curas dan ada pemberitahuan</t>
  </si>
  <si>
    <t>Data curas yang baru di ubah ditambahkan akan tampil</t>
  </si>
  <si>
    <t>Menampilkan Data Curas dan di urutkan dari kasus terkecil dan setiap kecamatan sudah memiliki klaster yang sesuai</t>
  </si>
  <si>
    <t xml:space="preserve">Setelah menekan icon hapus untuk menghapus data, akan masuk ke halaman curas dan ada pemberitahuan </t>
  </si>
  <si>
    <t>Data curas terhapus</t>
  </si>
  <si>
    <t>Data klaster terhapus jika data klaster tersebut tidak digunakan di tabel curas dan curanmor</t>
  </si>
  <si>
    <t>Data kecamatan terhapus jika data kecamatan tersebut tidak ada di tabel curas dan curanmor</t>
  </si>
  <si>
    <t>Bisa Mengakses Halaman curanmor ( GisBegal.test/dashboard/curanmor )</t>
  </si>
  <si>
    <t>Menampilkan Data curanmor dan di urutkan dari kasus terkecil dan setiap kecamatan sudah memiliki klaster yang sesuai</t>
  </si>
  <si>
    <t>Ketika menekan tombol tambah kasus curanmor  akan masuk ke halaman tambah kasus  ( GisBegal.test/dashboard/curanmor/create )</t>
  </si>
  <si>
    <t>Setelah menekan tombol tambah curanmor untuk menyimpan kasus curanmor baru, maka akan masuk ke halaman curanmor dan ada pemberitahuan</t>
  </si>
  <si>
    <t>Data curanmor yang baru ditambahkan akan tampil</t>
  </si>
  <si>
    <t>Hanya bisa menyimpan kasus curanmor untuk kecamatan yang belum ada</t>
  </si>
  <si>
    <t>Ketika menekan icon pensil  akan masuk ke halaman ubah data curanmor</t>
  </si>
  <si>
    <t>Setelah menekan tombol ubah data curanmor untuk menyimpan perubahan, maka akan masuk ke halaman curanmor dan ada pemberitahuan</t>
  </si>
  <si>
    <t>Data curanmor yang baru di ubah ditambahkan akan tampil</t>
  </si>
  <si>
    <t xml:space="preserve">Setelah menekan icon hapus untuk menghapus data, akan masuk ke halaman curanmor dan ada pemberitahuan </t>
  </si>
  <si>
    <t>Data curanmor terhapus</t>
  </si>
  <si>
    <t>Bisa mengakses halaman Pemetaan Kasus Curas (gisbegal.test/dashboard/mapcuras)</t>
  </si>
  <si>
    <t>Menampilkan peta Kab Probolinggo dengan warna pada masing masing kecamatan sesuai dengan klasternya</t>
  </si>
  <si>
    <t>Ketika menekan salah satu kecamatan akan muncul deskripsi jumlah kasus curas untuk kecamatan tersebut</t>
  </si>
  <si>
    <t>Bisa mengakses halaman Pemetaan Kasus curanmor (gisbegal.test/dashboard/mapcuranmor)</t>
  </si>
  <si>
    <t>Ketika menekan salah satu kecamatan akan muncul deskripsi jumlah kasus curanmor untuk kecamatan tersebut</t>
  </si>
  <si>
    <t>7. Fitur Log Out</t>
  </si>
  <si>
    <t>Ketika menekan tombol Sign Out pada Profil, maka akan kembali ke halaman login</t>
  </si>
  <si>
    <t xml:space="preserve">Ketika berhasil logout tidak bisa mengakses halaman dashboard lagi ( GisBegal.test/dashboard ) </t>
  </si>
  <si>
    <t>Catatan</t>
  </si>
  <si>
    <t>Bisa Mengakses Halaman Utama (gisbegal.test)</t>
  </si>
  <si>
    <t>Tampil Penjelasan Singkat tentang curas dan curanmor</t>
  </si>
  <si>
    <t>Penjelasan Curas dan Curanmor sudah benar</t>
  </si>
  <si>
    <t>Tampil Penjelasan Singkat tentang K - Means</t>
  </si>
  <si>
    <t>Penjelasan K - Means sudah benar</t>
  </si>
  <si>
    <t>Tampil Data Tim</t>
  </si>
  <si>
    <t>Tampil Hasil Pemetaan Curas dan Curanmor</t>
  </si>
  <si>
    <t>Ketika menekan tombol curas akan tampil pemetaan curas</t>
  </si>
  <si>
    <t>Ketika menekan tombol curanmor akan tampil pemetaan curanmor</t>
  </si>
  <si>
    <t>C. Kepuasan Pengguna dan saran Perbaikan</t>
  </si>
  <si>
    <t>Seberapa puas Anda atas Website Gisbegal ini *nilai dengan rentang 1 - 5</t>
  </si>
  <si>
    <t>Fitur apa yang meurut Anda paling berguna pada website ini</t>
  </si>
  <si>
    <t>2 Klaster (Aman dan Rawan)</t>
  </si>
  <si>
    <t>3 Klaster (Aman, Sedang, dan Rawan)</t>
  </si>
  <si>
    <t>4 Klaster (Sangat Aman, Aman, Rawan, dan Sangat Rawan)</t>
  </si>
  <si>
    <t>5 Klaster (Sangat Aman, Aman, Sedang, Rawan, dan Sangat Rawan)</t>
  </si>
  <si>
    <t>Lebih dari 5 Klaster</t>
  </si>
  <si>
    <t>Isi dengan memberi tanda centang (v) di samping opsi</t>
  </si>
  <si>
    <t xml:space="preserve"> </t>
  </si>
  <si>
    <t>Menurut Anda, apakah ada fitur yang perlu ditingkatkan ? Jika Ya, Sebutkan</t>
  </si>
  <si>
    <t>Saran menurut Anda untuk website ini agar semakin meningkatkan pengalaman pengguna</t>
  </si>
  <si>
    <t>Pilih Jumlah Klaster atau Kategori yang lebih mudah Anda pahami</t>
  </si>
  <si>
    <t>Pertanyataan</t>
  </si>
  <si>
    <t>Adakah bagian yang menurut Anda membingungkan atau tidak perlu?</t>
  </si>
  <si>
    <t>Setelah membaca penjelasan tentang Curas &amp; Curanmor, Seberapa paham Anda memahami perbedaan antara curas dan curanmor?</t>
  </si>
  <si>
    <t>Menurut Anda seberapa penting atau relevan informasi tentang curas dan curanmor ini untuk diketahui</t>
  </si>
  <si>
    <t>Setelah membaca penjelasan di website ini, Seberapa paham Anda terhadap K-Means dan bagaimana K-Means digunakan pada web ini?</t>
  </si>
  <si>
    <t>Seberapa paham Anda memahami arti warna-warna pada peta?</t>
  </si>
  <si>
    <t>Menurut Anda seberapa bermanfaat peta ini dalam membantu untuk memahami tingkat kejahatan di berbagai kecamatan</t>
  </si>
  <si>
    <t>Seberapa setuju anda bahwa peta ini mudah digunakan, baik di desktop maupun di ponsel?</t>
  </si>
  <si>
    <t>Menurut Anda apakah informasi yang Anda butuhkan mudah ditemukan dalam satu halaman?</t>
  </si>
  <si>
    <t>Pertanyaan</t>
  </si>
  <si>
    <t xml:space="preserve">Seberapa puas Anda atas Website Gisbegal ini </t>
  </si>
  <si>
    <t>Kepuasan Pengguna dan Saran Perbaikan</t>
  </si>
  <si>
    <t>Apakah menurut Anda tampilan halaman ini menarik dan mudah dipahami?</t>
  </si>
  <si>
    <t>Apakah warna dan font yang digunakan membuat Anda nyaman saat membaca?</t>
  </si>
  <si>
    <t>Apakah bahasa yang digunakan mudah dimengerti?</t>
  </si>
  <si>
    <t>Seberapa setuju Anda dengan pernyataan bahwa  tombol-tombol seperti “Cek Daerahmu”, “Curas”, atau “Curanmori” mudah ditemukan dan dimengerti fungsinya?</t>
  </si>
  <si>
    <t>Seberapa setuju Anda dengan pernyataan tampilannya tetap rapi dan mudah digunakan jika diakses dari perangkat seluler (HP)</t>
  </si>
  <si>
    <t>Seberapa setuju Anda dengan pernyataan bahwa penjelasan k-means sudah cukup sederhana dan tidak terlalu teknis</t>
  </si>
  <si>
    <t>Seberapa setuju Anda dengan pernyataan bahwa Ketika Anda pertama kali membuka website ini, Anda langsung bisa memahami tujuan dari web ini ?</t>
  </si>
  <si>
    <t>Fitur apa yang menurut Anda paling berguna pada website ini</t>
  </si>
  <si>
    <t>Seberapa setuju Anda dengan pernyataan bahwa  secara keseluruhan website ini bermanfaat</t>
  </si>
  <si>
    <t>Seberapa setuju Anda dengan pernyataan bahwa  tombol-tombol seperti “Cek Daerahmu”, “Curas”, atau “Curanmor”, dll mudah ditemukan dan dimengerti fungsinya?</t>
  </si>
  <si>
    <t>Seberapa mudah Anda memahami struktur menu di dashboard admin (seperti menu Kecamatan, Klaster, Curas &amp; Curanmor, Hasil Pemetaan, dll)?</t>
  </si>
  <si>
    <t>Seberapa jelas dan mudah dipahami tampilan dari ringkasan data data utama yang ada pada halaman dashboard</t>
  </si>
  <si>
    <t>Seberapa mudah Anda bisa memahami data seperti kecamatan dan klaster pada masing masing halaman tersebut</t>
  </si>
  <si>
    <t>Seberapa mudah Anda bisa memahami data Curas dan Curanmor pada masing masing halaman tersebut</t>
  </si>
  <si>
    <t>Seberapa mudah Anda bisa memahami penambahan data Curas dan Curanmor pada halaman detail</t>
  </si>
  <si>
    <t>Seberapa setuju Anda jika proses untuk menambah, mengedit, atau menghapus data (CRUD) untuk data Curas dan Curanmor sudah cukup mudah dilakukan?</t>
  </si>
  <si>
    <t>Seberapa setuju Anda jika validasi atau notifikasi setelah menginput atau mengubah data sudah cukup membantu (misalnya: pesan sukses dan gagal)</t>
  </si>
  <si>
    <t>Seberapa setuju Anda jika proses untuk menambah, mengedit, atau menghapus data (CRUD) untuk data kecamatan dan klaster sudah cukup mudah dilakukan?</t>
  </si>
  <si>
    <t>Seberapa mudah Anda dalam memahami detail perhitungan k-means yang ada ?</t>
  </si>
  <si>
    <t>C. Pengujian Secara Keseluruhan</t>
  </si>
  <si>
    <t>A. Pengujian Untuk Akses Pengguna dan Admin</t>
  </si>
  <si>
    <t>B. Pengujian Untuk Akses Admin</t>
  </si>
  <si>
    <t>SS</t>
  </si>
  <si>
    <t>S</t>
  </si>
  <si>
    <t>N</t>
  </si>
  <si>
    <t>TS</t>
  </si>
  <si>
    <t>STS</t>
  </si>
  <si>
    <t>PERTANYAAN</t>
  </si>
  <si>
    <t>P1</t>
  </si>
  <si>
    <t>P5</t>
  </si>
  <si>
    <t>P6</t>
  </si>
  <si>
    <t>P8</t>
  </si>
  <si>
    <t>P2</t>
  </si>
  <si>
    <t>P3</t>
  </si>
  <si>
    <t>P4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</si>
  <si>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</si>
  <si>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</si>
  <si>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</si>
  <si>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</si>
  <si>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</si>
  <si>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</si>
  <si>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</si>
  <si>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</si>
  <si>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</si>
  <si>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Kode Pertanyaan</t>
  </si>
  <si>
    <t>Jumlah Responden Setiap Kategori Penilaian</t>
  </si>
  <si>
    <t>Nilai Maksimum</t>
  </si>
  <si>
    <t xml:space="preserve">Total Nilai </t>
  </si>
  <si>
    <t>Skor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</si>
  <si>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</si>
  <si>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</si>
  <si>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</si>
  <si>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</si>
  <si>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</si>
  <si>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</si>
  <si>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</si>
  <si>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</si>
  <si>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</si>
  <si>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Berhasil</t>
  </si>
  <si>
    <t>Tidak Berhasil</t>
  </si>
  <si>
    <t>Test Case</t>
  </si>
  <si>
    <t>Fitur Login</t>
  </si>
  <si>
    <t xml:space="preserve">ID </t>
  </si>
  <si>
    <t>Skenario Test</t>
  </si>
  <si>
    <t>Valid / Invalid</t>
  </si>
  <si>
    <t>Expected Result</t>
  </si>
  <si>
    <t>Result</t>
  </si>
  <si>
    <t>Note</t>
  </si>
  <si>
    <t>Mengakses Halaman Login</t>
  </si>
  <si>
    <t>Mengakses url gisbegal.test/login</t>
  </si>
  <si>
    <t>Valid</t>
  </si>
  <si>
    <t>Menampilkan Halaman Login</t>
  </si>
  <si>
    <t>Admin memasukkan akun berikut</t>
  </si>
  <si>
    <t>Login berhasil dengan akun yang terdaftar</t>
  </si>
  <si>
    <t xml:space="preserve">Masuk ke akun dan tampil halaman dashboard yang sesuai dengan username akun </t>
  </si>
  <si>
    <t>Login gagal dengan akun yang tidak terdaftar</t>
  </si>
  <si>
    <t>Email : user@gisbegal.com</t>
  </si>
  <si>
    <t>Password : 321</t>
  </si>
  <si>
    <t>Invalid</t>
  </si>
  <si>
    <t>Tetap dihalaman login dan muncul notifikasi email atau password salah</t>
  </si>
  <si>
    <t>Login Gagal (email atau password) kosong</t>
  </si>
  <si>
    <t>Admin menginputkan Email : user@gisbegal.com</t>
  </si>
  <si>
    <t>Admin mongosongkan field password</t>
  </si>
  <si>
    <t>Tetap dihalaman login dan muncul notifikasi harap isi field password</t>
  </si>
  <si>
    <t>Fitur Dashboard</t>
  </si>
  <si>
    <t>LG1</t>
  </si>
  <si>
    <t>LG2</t>
  </si>
  <si>
    <t>LG3</t>
  </si>
  <si>
    <t>LG4</t>
  </si>
  <si>
    <t>DS1</t>
  </si>
  <si>
    <t>Akses dashboard setelah login</t>
  </si>
  <si>
    <t>DS2</t>
  </si>
  <si>
    <t>DS3</t>
  </si>
  <si>
    <t>Akses dashboard tanpa login</t>
  </si>
  <si>
    <t>Vaild</t>
  </si>
  <si>
    <t>Menampilkan Halaman Dashboard</t>
  </si>
  <si>
    <t xml:space="preserve">Admin berhasil login </t>
  </si>
  <si>
    <t>Kemudian admin mengakses url : gisbegal.test/dashboard</t>
  </si>
  <si>
    <t xml:space="preserve">Admin tidak melakukan login </t>
  </si>
  <si>
    <t>Admin mengakses url : gisbegal.test/dashboard</t>
  </si>
  <si>
    <t>Akses Dashboard Melalui Menu Navigasi</t>
  </si>
  <si>
    <t>Klik Menu Navigasi Dashboard ketika admin berada di selain halaman dashboard</t>
  </si>
  <si>
    <t xml:space="preserve">Fitur Data Kecamatan </t>
  </si>
  <si>
    <t>KC1</t>
  </si>
  <si>
    <t>Akses Halaman Kecamatan Setelah Login</t>
  </si>
  <si>
    <t>Kemudian admin mengakses url : gisbegal.test/dashboard/kecamatan</t>
  </si>
  <si>
    <t>Menampilkan Halaman Data Kecamatan</t>
  </si>
  <si>
    <t>Admin mengakses url : gisbegal.test/dashboard/kecamatan</t>
  </si>
  <si>
    <t>Akses Halaman Kecamatan tanpa login</t>
  </si>
  <si>
    <t>Akses Halaman Kecamatan Melalui Menu Navigasi</t>
  </si>
  <si>
    <t>Klik Menu Navigasi Kecamatan ketika admin berada di selain halaman Kecamatan</t>
  </si>
  <si>
    <t>KC2</t>
  </si>
  <si>
    <t>KC3</t>
  </si>
  <si>
    <t>KC4</t>
  </si>
  <si>
    <t>Dashboard langsung menampilkan data kecamatan</t>
  </si>
  <si>
    <t>Menampilkan 24 data kecamatan</t>
  </si>
  <si>
    <t xml:space="preserve">Fitur Data Klaster </t>
  </si>
  <si>
    <t>KL1</t>
  </si>
  <si>
    <t>KL2</t>
  </si>
  <si>
    <t>KL3</t>
  </si>
  <si>
    <t>KL4</t>
  </si>
  <si>
    <t>Akses Halaman Klaster Setelah Login</t>
  </si>
  <si>
    <t>Kemudian admin mengakses url : gisbegal.test/dashboard/klaster</t>
  </si>
  <si>
    <t>Menampilkan Halaman Data Klaster</t>
  </si>
  <si>
    <t>Akses Halaman Klaster tanpa login</t>
  </si>
  <si>
    <t>Admin mengakses url : gisbegal.test/dashboard/klaster</t>
  </si>
  <si>
    <t>Akses Halaman Klaster Melalui Menu Navigasi</t>
  </si>
  <si>
    <t>Klik Menu Navigasi Klaster ketika admin berada di selain halaman Klaster</t>
  </si>
  <si>
    <t>Dashboard langsung menampilkan data klaster</t>
  </si>
  <si>
    <t>Menampilkan 3 data klaster</t>
  </si>
  <si>
    <t>Fitur Curas</t>
  </si>
  <si>
    <t>CS1</t>
  </si>
  <si>
    <t>CS2</t>
  </si>
  <si>
    <t>CS3</t>
  </si>
  <si>
    <t>CS4</t>
  </si>
  <si>
    <t>Akses Halaman Curas Setelah Login</t>
  </si>
  <si>
    <t>Kemudian admin mengakses url : gisbegal.test/dashboard/curas</t>
  </si>
  <si>
    <t>Menampilkan Halaman Data Curas</t>
  </si>
  <si>
    <t>Akses Halaman Curas tanpa login</t>
  </si>
  <si>
    <t>Admin mengakses url : gisbegal.test/dashboard/curas</t>
  </si>
  <si>
    <t>Akses Halaman Curas Melalui Menu Navigasi</t>
  </si>
  <si>
    <t>Klik Menu Navigasi Curas ketika admin berada di selain halaman Curas</t>
  </si>
  <si>
    <t>Menampilkan Data Curas</t>
  </si>
  <si>
    <t>Dashboard langsung menampilkan data curas</t>
  </si>
  <si>
    <t>Menampilkan jumlah kasus curas pada masing masing kecamatan</t>
  </si>
  <si>
    <t>CS5</t>
  </si>
  <si>
    <t>Menampilkan Halaman Tambah Kasus Curas</t>
  </si>
  <si>
    <t>Klik Menu Navigasi Tambah Curas</t>
  </si>
  <si>
    <t>CS6</t>
  </si>
  <si>
    <t>Mengakses Halaman Tambah Kasus Curas Melalui Sidebar</t>
  </si>
  <si>
    <t>Mengakses Halaman Tambah Kasus Curas dengan tombol tambah curas</t>
  </si>
  <si>
    <t>Klik Tombol tambah curas di halaman data curas</t>
  </si>
  <si>
    <t>CS7</t>
  </si>
  <si>
    <t>Menambahkan data kasus curas dengan input angka</t>
  </si>
  <si>
    <t>Admin masuk ke halaman tambah curas</t>
  </si>
  <si>
    <t>Admin memilih kecamatan</t>
  </si>
  <si>
    <t>Admin menginputkan jumlah kasus curas yang ditambahkan (ex : 2)</t>
  </si>
  <si>
    <t>Admin menekan tombol tambah data kasus curas</t>
  </si>
  <si>
    <t>Menampilkan Halaman Data Curas dan ada notifikasi data berhasil ditambahkan</t>
  </si>
  <si>
    <t>Data Jumlah Curas di Kecamatan tersebut bertambah sesuai dengan jumlah kasus sebelumnya ditambah dengan jumlah kasus baru</t>
  </si>
  <si>
    <t>CS8</t>
  </si>
  <si>
    <t>Menambahkan data kasus curas dengan input selain angka</t>
  </si>
  <si>
    <t>Pada field jumlah kasus curas, admin menginputkan selain angka</t>
  </si>
  <si>
    <t>Tetap berada di halaman tambah data curas</t>
  </si>
  <si>
    <t>Muncul Notifikasi : jumlah curas yang ditambahkan harus berupa angka</t>
  </si>
  <si>
    <t>CS9</t>
  </si>
  <si>
    <t>Menambahkan data kasus curas dengan inputan kosong</t>
  </si>
  <si>
    <t>Pada field jumlah kasus curas, admin tidak memberi inputan</t>
  </si>
  <si>
    <t>Muncul Notifikasi : field jumlah curas harus di isi</t>
  </si>
  <si>
    <t>CS10</t>
  </si>
  <si>
    <t>Mengakses Halaman Detail Kasus Curas</t>
  </si>
  <si>
    <t>Klik Menu Navigasi Detail Kasus Curas</t>
  </si>
  <si>
    <t>Menampilkan Halaman Detai Kasus Curas dan menampilkan riwayat penambahan data kasus curas</t>
  </si>
  <si>
    <t>CS11</t>
  </si>
  <si>
    <t xml:space="preserve">Membatalkan Penambahan data kasus curas </t>
  </si>
  <si>
    <t>Admin masuk ke halaman detail kasus curas</t>
  </si>
  <si>
    <t>Admin Menekan icon keranjang sampah pada tambahan data yang akan dihapus</t>
  </si>
  <si>
    <t>Menampilkan Halaman Data Curas dengan notifikasi : Berhasil menghapus data curas</t>
  </si>
  <si>
    <t>Data Curas Pada Kecamatan tersebut berkurang sesuai dengan tambahan data yang dihapus</t>
  </si>
  <si>
    <t>Fitur Curanmor</t>
  </si>
  <si>
    <t>Akses Halaman Curanmor Setelah Login</t>
  </si>
  <si>
    <t>Kemudian admin mengakses url : gisbegal.test/dashboard/curanmor</t>
  </si>
  <si>
    <t>Menampilkan Halaman Data Curanmor</t>
  </si>
  <si>
    <t>Akses Halaman Curanmor tanpa login</t>
  </si>
  <si>
    <t>Admin mengakses url : gisbegal.test/dashboard/curanmor</t>
  </si>
  <si>
    <t>Akses Halaman Curanmor Melalui Menu Navigasi</t>
  </si>
  <si>
    <t>Klik Menu Navigasi Curanmor ketika admin berada di selain halaman Curanmor</t>
  </si>
  <si>
    <t>Menampilkan Data Curanmor</t>
  </si>
  <si>
    <t>Dashboard langsung menampilkan data curanmor</t>
  </si>
  <si>
    <t>Menampilkan jumlah kasus curanmor pada masing masing kecamatan</t>
  </si>
  <si>
    <t>Mengakses Halaman Tambah Kasus Curanmor Melalui Sidebar</t>
  </si>
  <si>
    <t>Klik Menu Navigasi Tambah Curanmor</t>
  </si>
  <si>
    <t>Menampilkan Halaman Tambah Kasus Curanmor</t>
  </si>
  <si>
    <t>Mengakses Halaman Tambah Kasus Curanmor dengan tombol tambah Curanmor</t>
  </si>
  <si>
    <t>Klik Tombol tambah curanmor di halaman data curanmor</t>
  </si>
  <si>
    <t>Menambahkan data kasus curanmor dengan input angka</t>
  </si>
  <si>
    <t>Admin masuk ke halaman tambah curanmor</t>
  </si>
  <si>
    <t>Admin menginputkan jumlah kasus curanmor yang ditambahkan (ex : 2)</t>
  </si>
  <si>
    <t>Admin menekan tombol tambah data kasus curanmor</t>
  </si>
  <si>
    <t>Menampilkan Halaman Data Curanmor dan ada notifikasi data berhasil ditambahkan</t>
  </si>
  <si>
    <t>Data Jumlah Curanmor di Kecamatan tersebut bertambah sesuai dengan jumlah kasus sebelumnya ditambah dengan jumlah kasus baru</t>
  </si>
  <si>
    <t>Menambahkan data kasus curanmor dengan input selain angka</t>
  </si>
  <si>
    <t>Pada field jumlah kasus curanmor admin menginputkan selain angka</t>
  </si>
  <si>
    <t>Tetap berada di halaman tambah data curanmor</t>
  </si>
  <si>
    <t>Muncul Notifikasi : jumlah curanmor yang ditambahkan harus berupa angka</t>
  </si>
  <si>
    <t>Menambahkan data kasus curanmor dengan inputan kosong</t>
  </si>
  <si>
    <t>Pada field jumlah kasus curanmor admin tidak memberi inputan</t>
  </si>
  <si>
    <t>Muncul Notifikasi : field jumlah curanmor harus di isi</t>
  </si>
  <si>
    <t>Mengakses Halaman Detail Kasus Curanmor</t>
  </si>
  <si>
    <t>Klik Menu Navigasi Detail Kasus Curanmor</t>
  </si>
  <si>
    <t>Menampilkan Halaman Detail Kasus Curanmor dan menampilkan riwayat penambahan data kasus curanmor</t>
  </si>
  <si>
    <t xml:space="preserve">Membatalkan Penambahan data kasus curanmor </t>
  </si>
  <si>
    <t>Admin masuk ke halaman detail kasus curanmor</t>
  </si>
  <si>
    <t>Menampilkan Halaman Data Curanmor dengan notifikasi : Berhasil menghapus data curanmor</t>
  </si>
  <si>
    <t>Data Curanmor Pada Kecamatan tersebut berkurang sesuai dengan tambahan data yang dihapus</t>
  </si>
  <si>
    <t>Fitur Hasil Pemetaan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</si>
  <si>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</si>
  <si>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</si>
  <si>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</si>
  <si>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</si>
  <si>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</si>
  <si>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</si>
  <si>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</si>
  <si>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</si>
  <si>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</si>
  <si>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</si>
  <si>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</si>
  <si>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HP1</t>
  </si>
  <si>
    <t>Akses Hasil Pemetaan Curas Melalui Menu Navigasi</t>
  </si>
  <si>
    <t>Menampilkan Halaman Hasil Pemetaan Curas</t>
  </si>
  <si>
    <t>HP2</t>
  </si>
  <si>
    <t>Menampilkan Peta Kasus Curas</t>
  </si>
  <si>
    <t>Masuk ke halaman hasil pemetaan kasus curas</t>
  </si>
  <si>
    <t>Menampilkan peta kerawanan kasus curas dengan warna warna yang sesuai dengan data klaster</t>
  </si>
  <si>
    <t>HP3</t>
  </si>
  <si>
    <t>HP4</t>
  </si>
  <si>
    <t>Akses Hasil Pemetaan Curanmor Melalui Menu Navigasi</t>
  </si>
  <si>
    <t>Menampilkan Halaman Hasil Pemetaan Curanmor</t>
  </si>
  <si>
    <t xml:space="preserve">Klik Menu Navigasi Hasil Pemetaan Curas </t>
  </si>
  <si>
    <t xml:space="preserve">Klik Menu Navigasi Hasil Pemetaan Curanmor </t>
  </si>
  <si>
    <t>Menampilkan Peta Kasus Curanmor</t>
  </si>
  <si>
    <t>Masuk ke halaman hasil pemetaan kasus curanmor</t>
  </si>
  <si>
    <t>Menampilkan peta kerawanan kasus curanmor dengan warna warna yang sesuai dengan data klaster</t>
  </si>
  <si>
    <t>Hasil Pemetaan yang ditampilkan sesuai dengan data pada tabel Curanmor</t>
  </si>
  <si>
    <t>Hasil Pemetaan yang ditampilkan sesuai dengan data pada tabel Curas</t>
  </si>
  <si>
    <t>Fitur Detail Perhitungan</t>
  </si>
  <si>
    <t>Akses Detail Perhitungan Curas Melalui Menu Navigasi</t>
  </si>
  <si>
    <t>DP1</t>
  </si>
  <si>
    <t>DP2</t>
  </si>
  <si>
    <t xml:space="preserve">Klik Menu Navigasi Detail Perhitungan Curas </t>
  </si>
  <si>
    <t>Menampilkan Halaman Detail PErhitungan Curas</t>
  </si>
  <si>
    <t>Akses Detail Perhitungan Curanmor Melalui Menu Navigasi</t>
  </si>
  <si>
    <t xml:space="preserve">Klik Menu Navigasi Detail Perhitungan Curanmor </t>
  </si>
  <si>
    <t>Menampilkan Halaman Detail Perhitungan Curanmor</t>
  </si>
  <si>
    <t>Validasi Perhitungan Sistem</t>
  </si>
  <si>
    <t>Membandingkan detail perhitungan k-means curas yang ada pada halaman Detail Perhitungan dengan perhitungan manual</t>
  </si>
  <si>
    <t>Hasil dan Proses perhitungan K-Means kasus curas, sama antara sistem dan perhitungan manual</t>
  </si>
  <si>
    <t>Perhitungan K-means Curas, Untuk K = 3 dengan centroid {0,1,3}</t>
  </si>
  <si>
    <t>VK1</t>
  </si>
  <si>
    <t>VK2</t>
  </si>
  <si>
    <t>Perhitungan K-means Curanmor Untuk K = 3 dengan centroid {10, 20, 30}</t>
  </si>
  <si>
    <t>Menjalankan perhitungan k-means curanmor untuk centroid {10, 20, 30} dengan mengakses url : gisbegal.test/kmeans-curanmor</t>
  </si>
  <si>
    <t>Menjalankan perhitungan k-means curas untuk centroid {0,1,3} dengan mengakses url : gisbegal.test/kmeans-curas</t>
  </si>
  <si>
    <t>Membandingkan detail perhitungan k-means curanmor yang ada pada halaman Detail Perhitungan dengan perhitungan manual</t>
  </si>
  <si>
    <t>Hasil dan Proses perhitungan K-Means kasus curanmor sama antara sistem dan perhitungan manual</t>
  </si>
  <si>
    <t>Fitur Logout</t>
  </si>
  <si>
    <t>LO1</t>
  </si>
  <si>
    <t>Logout dari Akun Admin</t>
  </si>
  <si>
    <t>Menekan foto profil</t>
  </si>
  <si>
    <t>Meneka tombol sign out</t>
  </si>
  <si>
    <t>Di arahkan ke halaman Login</t>
  </si>
  <si>
    <t>Halaman Utama</t>
  </si>
  <si>
    <t>Mengakses Halaman Utama</t>
  </si>
  <si>
    <t>Mengakses url : gisbegal.test</t>
  </si>
  <si>
    <t>Menampilkan Halaman Utama</t>
  </si>
  <si>
    <t>LP1</t>
  </si>
  <si>
    <t>LP2</t>
  </si>
  <si>
    <t>Berpindah Section</t>
  </si>
  <si>
    <t>Menekan menu navigasi pada navbar</t>
  </si>
  <si>
    <t>Menampilkan section sesuai dengan menu yang dipilih, namun pada halaman yang sama</t>
  </si>
  <si>
    <t>LP3</t>
  </si>
  <si>
    <t xml:space="preserve">Menampilkan Hasil Pemetaan Curas </t>
  </si>
  <si>
    <t>Menekan tombol curas pada bagian atas peta</t>
  </si>
  <si>
    <t>Menampilkan Hasil Pemetaan Kasus Curas dan hasil pemetaan sesuai dengan data di tabel curas</t>
  </si>
  <si>
    <t xml:space="preserve">Menampilkan Hasil Pemetaan Curanmor  </t>
  </si>
  <si>
    <t>Menekan tombol curanmor pada bagian atas peta</t>
  </si>
  <si>
    <t>Menampilkan Hasil Pemetaan Kasus Curanmot dan hasil pemetaan sesuai dengan data di tabel curanmors</t>
  </si>
  <si>
    <t>LP4</t>
  </si>
  <si>
    <t>ID Test</t>
  </si>
  <si>
    <t xml:space="preserve">Hasil </t>
  </si>
  <si>
    <t>Pass</t>
  </si>
  <si>
    <t>Fitur Data Kecamatan</t>
  </si>
  <si>
    <t>Fitur Data Klaster</t>
  </si>
  <si>
    <t>Fitur CRUD Data Curas</t>
  </si>
  <si>
    <t>Fitur CRUD Data Curanmor</t>
  </si>
  <si>
    <t>Validasi Perhitungan K-Means</t>
  </si>
  <si>
    <t xml:space="preserve"> Halaman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</si>
</sst>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E703-96E1-4978-B621-1768E89B3096}">
  <dimension ref="A2:I100"/>
  <sheetViews>
    <sheetView topLeftCell="A16" zoomScale="85" zoomScaleNormal="85" workbookViewId="0">
      <selection activeCell="B20" sqref="B20"/>
    </sheetView>
  </sheetViews>
  <sheetFormatPr defaultRowHeight="15" x14ac:dyDescent="0.25"/>
  <cols>
    <col min="1" max="1" width="5.7109375" customWidth="1"/>
    <col min="2" max="2" width="46.28515625" customWidth="1"/>
    <col min="3" max="4" width="10" customWidth="1"/>
    <col min="5" max="5" width="17.28515625" customWidth="1"/>
  </cols>
  <sheetData>
    <row r="2" spans="1:5" ht="15.75" x14ac:dyDescent="0.25">
      <c r="A2" s="32" t="s">
        <v>0</v>
      </c>
      <c r="B2" s="32" t="s">
        <v>95</v>
      </c>
      <c r="C2" s="32" t="s">
        <v>1</v>
      </c>
      <c r="D2" s="32"/>
      <c r="E2" s="32"/>
    </row>
    <row r="3" spans="1:5" ht="37.5" customHeight="1" x14ac:dyDescent="0.25">
      <c r="A3" s="32"/>
      <c r="B3" s="32"/>
      <c r="C3" s="23" t="s">
        <v>165</v>
      </c>
      <c r="D3" s="23" t="s">
        <v>166</v>
      </c>
      <c r="E3" s="1" t="s">
        <v>72</v>
      </c>
    </row>
    <row r="4" spans="1:5" ht="15.75" x14ac:dyDescent="0.25">
      <c r="A4" s="33" t="s">
        <v>9</v>
      </c>
      <c r="B4" s="33"/>
      <c r="C4" s="33"/>
      <c r="D4" s="33"/>
      <c r="E4" s="33"/>
    </row>
    <row r="5" spans="1:5" ht="15.75" x14ac:dyDescent="0.25">
      <c r="A5" s="31" t="s">
        <v>2</v>
      </c>
      <c r="B5" s="31"/>
      <c r="C5" s="31"/>
      <c r="D5" s="31"/>
      <c r="E5" s="31"/>
    </row>
    <row r="6" spans="1:5" ht="31.5" x14ac:dyDescent="0.25">
      <c r="A6" s="4">
        <v>1</v>
      </c>
      <c r="B6" s="5" t="s">
        <v>12</v>
      </c>
      <c r="C6" s="5"/>
      <c r="D6" s="5"/>
      <c r="E6" s="5"/>
    </row>
    <row r="7" spans="1:5" ht="15.75" x14ac:dyDescent="0.25">
      <c r="A7" s="28">
        <v>2</v>
      </c>
      <c r="B7" s="29" t="s">
        <v>13</v>
      </c>
      <c r="C7" s="29"/>
      <c r="D7" s="29"/>
      <c r="E7" s="29"/>
    </row>
    <row r="8" spans="1:5" ht="15.75" x14ac:dyDescent="0.25">
      <c r="A8" s="28"/>
      <c r="B8" s="5" t="s">
        <v>14</v>
      </c>
      <c r="C8" s="30"/>
      <c r="D8" s="30"/>
      <c r="E8" s="30"/>
    </row>
    <row r="9" spans="1:5" ht="15.75" x14ac:dyDescent="0.25">
      <c r="A9" s="28"/>
      <c r="B9" s="5" t="s">
        <v>15</v>
      </c>
      <c r="C9" s="30"/>
      <c r="D9" s="30"/>
      <c r="E9" s="30"/>
    </row>
    <row r="10" spans="1:5" ht="15.75" x14ac:dyDescent="0.25">
      <c r="A10" s="31" t="s">
        <v>3</v>
      </c>
      <c r="B10" s="31"/>
      <c r="C10" s="31"/>
      <c r="D10" s="31"/>
      <c r="E10" s="31"/>
    </row>
    <row r="11" spans="1:5" ht="31.5" x14ac:dyDescent="0.25">
      <c r="A11" s="4">
        <v>1</v>
      </c>
      <c r="B11" s="5" t="s">
        <v>16</v>
      </c>
      <c r="C11" s="3"/>
      <c r="D11" s="3"/>
      <c r="E11" s="3"/>
    </row>
    <row r="12" spans="1:5" ht="31.5" x14ac:dyDescent="0.25">
      <c r="A12" s="4">
        <v>2</v>
      </c>
      <c r="B12" s="5" t="s">
        <v>18</v>
      </c>
      <c r="C12" s="3"/>
      <c r="D12" s="3"/>
      <c r="E12" s="3"/>
    </row>
    <row r="13" spans="1:5" ht="31.5" x14ac:dyDescent="0.25">
      <c r="A13" s="4">
        <v>3</v>
      </c>
      <c r="B13" s="5" t="s">
        <v>17</v>
      </c>
      <c r="C13" s="3"/>
      <c r="D13" s="3"/>
      <c r="E13" s="3"/>
    </row>
    <row r="14" spans="1:5" ht="36" customHeight="1" x14ac:dyDescent="0.25">
      <c r="A14" s="4">
        <v>4</v>
      </c>
      <c r="B14" s="5" t="s">
        <v>19</v>
      </c>
      <c r="C14" s="3"/>
      <c r="D14" s="3"/>
      <c r="E14" s="3"/>
    </row>
    <row r="15" spans="1:5" ht="39" customHeight="1" x14ac:dyDescent="0.25">
      <c r="A15" s="4">
        <v>5</v>
      </c>
      <c r="B15" s="5" t="s">
        <v>20</v>
      </c>
      <c r="C15" s="3"/>
      <c r="D15" s="3"/>
      <c r="E15" s="3"/>
    </row>
    <row r="16" spans="1:5" ht="31.5" x14ac:dyDescent="0.25">
      <c r="A16" s="4">
        <v>6</v>
      </c>
      <c r="B16" s="5" t="s">
        <v>21</v>
      </c>
      <c r="C16" s="3"/>
      <c r="D16" s="3"/>
      <c r="E16" s="3"/>
    </row>
    <row r="17" spans="1:5" ht="15.75" x14ac:dyDescent="0.25">
      <c r="A17" s="31" t="s">
        <v>4</v>
      </c>
      <c r="B17" s="31"/>
      <c r="C17" s="31"/>
      <c r="D17" s="31"/>
      <c r="E17" s="31"/>
    </row>
    <row r="18" spans="1:5" ht="31.5" x14ac:dyDescent="0.25">
      <c r="A18" s="4">
        <v>1</v>
      </c>
      <c r="B18" s="5" t="s">
        <v>23</v>
      </c>
      <c r="C18" s="3"/>
      <c r="D18" s="3"/>
      <c r="E18" s="3"/>
    </row>
    <row r="19" spans="1:5" ht="15.75" x14ac:dyDescent="0.25">
      <c r="A19" s="4">
        <v>2</v>
      </c>
      <c r="B19" s="5" t="s">
        <v>22</v>
      </c>
      <c r="C19" s="3"/>
      <c r="D19" s="3"/>
      <c r="E19" s="3"/>
    </row>
    <row r="20" spans="1:5" ht="47.25" x14ac:dyDescent="0.25">
      <c r="A20" s="4">
        <v>3</v>
      </c>
      <c r="B20" s="5" t="s">
        <v>24</v>
      </c>
      <c r="C20" s="3"/>
      <c r="D20" s="3"/>
      <c r="E20" s="3"/>
    </row>
    <row r="21" spans="1:5" ht="47.25" x14ac:dyDescent="0.25">
      <c r="A21" s="4">
        <v>4</v>
      </c>
      <c r="B21" s="5" t="s">
        <v>28</v>
      </c>
      <c r="C21" s="3"/>
      <c r="D21" s="3"/>
      <c r="E21" s="3"/>
    </row>
    <row r="22" spans="1:5" ht="31.5" x14ac:dyDescent="0.25">
      <c r="A22" s="4">
        <v>5</v>
      </c>
      <c r="B22" s="5" t="s">
        <v>25</v>
      </c>
      <c r="C22" s="3"/>
      <c r="D22" s="3"/>
      <c r="E22" s="3"/>
    </row>
    <row r="23" spans="1:5" ht="31.5" x14ac:dyDescent="0.25">
      <c r="A23" s="4">
        <v>6</v>
      </c>
      <c r="B23" s="5" t="s">
        <v>26</v>
      </c>
      <c r="C23" s="3"/>
      <c r="D23" s="3"/>
      <c r="E23" s="3"/>
    </row>
    <row r="24" spans="1:5" ht="47.25" x14ac:dyDescent="0.25">
      <c r="A24" s="4">
        <v>7</v>
      </c>
      <c r="B24" s="5" t="s">
        <v>29</v>
      </c>
      <c r="C24" s="3"/>
      <c r="D24" s="3"/>
      <c r="E24" s="3"/>
    </row>
    <row r="25" spans="1:5" ht="31.5" x14ac:dyDescent="0.25">
      <c r="A25" s="4">
        <v>8</v>
      </c>
      <c r="B25" s="5" t="s">
        <v>27</v>
      </c>
      <c r="C25" s="3"/>
      <c r="D25" s="3"/>
      <c r="E25" s="3"/>
    </row>
    <row r="26" spans="1:5" ht="47.25" x14ac:dyDescent="0.25">
      <c r="A26" s="4">
        <v>9</v>
      </c>
      <c r="B26" s="5" t="s">
        <v>30</v>
      </c>
      <c r="C26" s="3"/>
      <c r="D26" s="3"/>
      <c r="E26" s="3"/>
    </row>
    <row r="27" spans="1:5" ht="31.5" x14ac:dyDescent="0.25">
      <c r="A27" s="4">
        <v>10</v>
      </c>
      <c r="B27" s="5" t="s">
        <v>52</v>
      </c>
      <c r="C27" s="3"/>
      <c r="D27" s="3"/>
      <c r="E27" s="3"/>
    </row>
    <row r="28" spans="1:5" ht="15.75" x14ac:dyDescent="0.25">
      <c r="A28" s="31" t="s">
        <v>5</v>
      </c>
      <c r="B28" s="31"/>
      <c r="C28" s="31"/>
      <c r="D28" s="31"/>
      <c r="E28" s="31"/>
    </row>
    <row r="29" spans="1:5" ht="31.5" x14ac:dyDescent="0.25">
      <c r="A29" s="4">
        <v>1</v>
      </c>
      <c r="B29" s="5" t="s">
        <v>31</v>
      </c>
      <c r="C29" s="3"/>
      <c r="D29" s="3"/>
      <c r="E29" s="3"/>
    </row>
    <row r="30" spans="1:5" ht="15.75" x14ac:dyDescent="0.25">
      <c r="A30" s="4">
        <v>2</v>
      </c>
      <c r="B30" s="5" t="s">
        <v>32</v>
      </c>
      <c r="C30" s="3"/>
      <c r="D30" s="3"/>
      <c r="E30" s="3"/>
    </row>
    <row r="31" spans="1:5" ht="47.25" x14ac:dyDescent="0.25">
      <c r="A31" s="4">
        <v>3</v>
      </c>
      <c r="B31" s="5" t="s">
        <v>33</v>
      </c>
      <c r="C31" s="3"/>
      <c r="D31" s="3"/>
      <c r="E31" s="3"/>
    </row>
    <row r="32" spans="1:5" ht="47.25" x14ac:dyDescent="0.25">
      <c r="A32" s="4">
        <v>4</v>
      </c>
      <c r="B32" s="5" t="s">
        <v>34</v>
      </c>
      <c r="C32" s="3"/>
      <c r="D32" s="3"/>
      <c r="E32" s="3"/>
    </row>
    <row r="33" spans="1:5" ht="15.75" x14ac:dyDescent="0.25">
      <c r="A33" s="4">
        <v>5</v>
      </c>
      <c r="B33" s="3" t="s">
        <v>35</v>
      </c>
      <c r="C33" s="3"/>
      <c r="D33" s="3"/>
      <c r="E33" s="3"/>
    </row>
    <row r="34" spans="1:5" ht="31.5" x14ac:dyDescent="0.25">
      <c r="A34" s="4">
        <v>6</v>
      </c>
      <c r="B34" s="5" t="s">
        <v>36</v>
      </c>
      <c r="C34" s="3"/>
      <c r="D34" s="3"/>
      <c r="E34" s="3"/>
    </row>
    <row r="35" spans="1:5" ht="67.5" customHeight="1" x14ac:dyDescent="0.25">
      <c r="A35" s="4">
        <v>7</v>
      </c>
      <c r="B35" s="5" t="s">
        <v>37</v>
      </c>
      <c r="C35" s="3"/>
      <c r="D35" s="3"/>
      <c r="E35" s="3"/>
    </row>
    <row r="36" spans="1:5" ht="31.5" x14ac:dyDescent="0.25">
      <c r="A36" s="4">
        <v>8</v>
      </c>
      <c r="B36" s="5" t="s">
        <v>38</v>
      </c>
      <c r="C36" s="3"/>
      <c r="D36" s="3"/>
      <c r="E36" s="3"/>
    </row>
    <row r="37" spans="1:5" ht="54.75" customHeight="1" x14ac:dyDescent="0.25">
      <c r="A37" s="4">
        <v>9</v>
      </c>
      <c r="B37" s="5" t="s">
        <v>39</v>
      </c>
      <c r="C37" s="3"/>
      <c r="D37" s="3"/>
      <c r="E37" s="3"/>
    </row>
    <row r="38" spans="1:5" ht="31.5" x14ac:dyDescent="0.25">
      <c r="A38" s="4">
        <v>10</v>
      </c>
      <c r="B38" s="5" t="s">
        <v>51</v>
      </c>
      <c r="C38" s="3"/>
      <c r="D38" s="3"/>
      <c r="E38" s="3"/>
    </row>
    <row r="39" spans="1:5" ht="15.75" x14ac:dyDescent="0.25">
      <c r="A39" s="31" t="s">
        <v>6</v>
      </c>
      <c r="B39" s="31"/>
      <c r="C39" s="31"/>
      <c r="D39" s="31"/>
      <c r="E39" s="31"/>
    </row>
    <row r="40" spans="1:5" ht="31.5" x14ac:dyDescent="0.25">
      <c r="A40" s="4">
        <v>1</v>
      </c>
      <c r="B40" s="5" t="s">
        <v>40</v>
      </c>
      <c r="C40" s="3"/>
      <c r="D40" s="3"/>
      <c r="E40" s="3"/>
    </row>
    <row r="41" spans="1:5" ht="47.25" x14ac:dyDescent="0.25">
      <c r="A41" s="4">
        <v>2</v>
      </c>
      <c r="B41" s="5" t="s">
        <v>48</v>
      </c>
      <c r="C41" s="3"/>
      <c r="D41" s="3"/>
      <c r="E41" s="3"/>
    </row>
    <row r="42" spans="1:5" ht="47.25" x14ac:dyDescent="0.25">
      <c r="A42" s="4">
        <v>3</v>
      </c>
      <c r="B42" s="5" t="s">
        <v>41</v>
      </c>
      <c r="C42" s="3"/>
      <c r="D42" s="3"/>
      <c r="E42" s="3"/>
    </row>
    <row r="43" spans="1:5" ht="47.25" x14ac:dyDescent="0.25">
      <c r="A43" s="4">
        <v>4</v>
      </c>
      <c r="B43" s="5" t="s">
        <v>42</v>
      </c>
      <c r="C43" s="3"/>
      <c r="D43" s="3"/>
      <c r="E43" s="3"/>
    </row>
    <row r="44" spans="1:5" ht="15.75" x14ac:dyDescent="0.25">
      <c r="A44" s="4">
        <v>5</v>
      </c>
      <c r="B44" s="3" t="s">
        <v>43</v>
      </c>
      <c r="C44" s="3"/>
      <c r="D44" s="3"/>
      <c r="E44" s="3"/>
    </row>
    <row r="45" spans="1:5" ht="31.5" x14ac:dyDescent="0.25">
      <c r="A45" s="4">
        <v>6</v>
      </c>
      <c r="B45" s="5" t="s">
        <v>44</v>
      </c>
      <c r="C45" s="3"/>
      <c r="D45" s="3"/>
      <c r="E45" s="3"/>
    </row>
    <row r="46" spans="1:5" ht="31.5" x14ac:dyDescent="0.25">
      <c r="A46" s="4">
        <v>7</v>
      </c>
      <c r="B46" s="5" t="s">
        <v>45</v>
      </c>
      <c r="C46" s="3"/>
      <c r="D46" s="3"/>
      <c r="E46" s="3"/>
    </row>
    <row r="47" spans="1:5" ht="47.25" x14ac:dyDescent="0.25">
      <c r="A47" s="4">
        <v>8</v>
      </c>
      <c r="B47" s="5" t="s">
        <v>46</v>
      </c>
      <c r="C47" s="3"/>
      <c r="D47" s="3"/>
      <c r="E47" s="3"/>
    </row>
    <row r="48" spans="1:5" ht="31.5" x14ac:dyDescent="0.25">
      <c r="A48" s="4">
        <v>9</v>
      </c>
      <c r="B48" s="5" t="s">
        <v>47</v>
      </c>
      <c r="C48" s="3"/>
      <c r="D48" s="3"/>
      <c r="E48" s="3"/>
    </row>
    <row r="49" spans="1:5" ht="47.25" x14ac:dyDescent="0.25">
      <c r="A49" s="4">
        <v>10</v>
      </c>
      <c r="B49" s="5" t="s">
        <v>49</v>
      </c>
      <c r="C49" s="3"/>
      <c r="D49" s="3"/>
      <c r="E49" s="3"/>
    </row>
    <row r="50" spans="1:5" ht="15.75" x14ac:dyDescent="0.25">
      <c r="A50" s="4">
        <v>11</v>
      </c>
      <c r="B50" s="3" t="s">
        <v>50</v>
      </c>
      <c r="C50" s="3"/>
      <c r="D50" s="3"/>
      <c r="E50" s="3"/>
    </row>
    <row r="51" spans="1:5" ht="15.75" x14ac:dyDescent="0.25">
      <c r="A51" s="31" t="s">
        <v>10</v>
      </c>
      <c r="B51" s="31"/>
      <c r="C51" s="31"/>
      <c r="D51" s="31"/>
      <c r="E51" s="31"/>
    </row>
    <row r="52" spans="1:5" ht="31.5" x14ac:dyDescent="0.25">
      <c r="A52" s="4">
        <v>1</v>
      </c>
      <c r="B52" s="5" t="s">
        <v>53</v>
      </c>
      <c r="C52" s="3"/>
      <c r="D52" s="3"/>
      <c r="E52" s="3"/>
    </row>
    <row r="53" spans="1:5" ht="47.25" x14ac:dyDescent="0.25">
      <c r="A53" s="4">
        <v>2</v>
      </c>
      <c r="B53" s="5" t="s">
        <v>54</v>
      </c>
      <c r="C53" s="3"/>
      <c r="D53" s="3"/>
      <c r="E53" s="3"/>
    </row>
    <row r="54" spans="1:5" ht="66.75" customHeight="1" x14ac:dyDescent="0.25">
      <c r="A54" s="4">
        <v>3</v>
      </c>
      <c r="B54" s="5" t="s">
        <v>55</v>
      </c>
      <c r="C54" s="3"/>
      <c r="D54" s="3"/>
      <c r="E54" s="3"/>
    </row>
    <row r="55" spans="1:5" ht="61.5" customHeight="1" x14ac:dyDescent="0.25">
      <c r="A55" s="4">
        <v>4</v>
      </c>
      <c r="B55" s="5" t="s">
        <v>56</v>
      </c>
      <c r="C55" s="3"/>
      <c r="D55" s="3"/>
      <c r="E55" s="3"/>
    </row>
    <row r="56" spans="1:5" ht="30" customHeight="1" x14ac:dyDescent="0.25">
      <c r="A56" s="4">
        <v>5</v>
      </c>
      <c r="B56" s="5" t="s">
        <v>57</v>
      </c>
      <c r="C56" s="3"/>
      <c r="D56" s="3"/>
      <c r="E56" s="3"/>
    </row>
    <row r="57" spans="1:5" ht="31.5" x14ac:dyDescent="0.25">
      <c r="A57" s="4">
        <v>6</v>
      </c>
      <c r="B57" s="5" t="s">
        <v>58</v>
      </c>
      <c r="C57" s="3"/>
      <c r="D57" s="3"/>
      <c r="E57" s="3"/>
    </row>
    <row r="58" spans="1:5" ht="31.5" x14ac:dyDescent="0.25">
      <c r="A58" s="4">
        <v>7</v>
      </c>
      <c r="B58" s="5" t="s">
        <v>59</v>
      </c>
      <c r="C58" s="3"/>
      <c r="D58" s="3"/>
      <c r="E58" s="3"/>
    </row>
    <row r="59" spans="1:5" ht="69" customHeight="1" x14ac:dyDescent="0.25">
      <c r="A59" s="4">
        <v>8</v>
      </c>
      <c r="B59" s="5" t="s">
        <v>60</v>
      </c>
      <c r="C59" s="3"/>
      <c r="D59" s="3"/>
      <c r="E59" s="3"/>
    </row>
    <row r="60" spans="1:5" ht="31.5" x14ac:dyDescent="0.25">
      <c r="A60" s="4">
        <v>9</v>
      </c>
      <c r="B60" s="5" t="s">
        <v>61</v>
      </c>
      <c r="C60" s="3"/>
      <c r="D60" s="3"/>
      <c r="E60" s="3"/>
    </row>
    <row r="61" spans="1:5" ht="47.25" x14ac:dyDescent="0.25">
      <c r="A61" s="4">
        <v>10</v>
      </c>
      <c r="B61" s="5" t="s">
        <v>62</v>
      </c>
      <c r="C61" s="3"/>
      <c r="D61" s="3"/>
      <c r="E61" s="3"/>
    </row>
    <row r="62" spans="1:5" ht="15.75" x14ac:dyDescent="0.25">
      <c r="A62" s="4">
        <v>11</v>
      </c>
      <c r="B62" s="3" t="s">
        <v>63</v>
      </c>
      <c r="C62" s="3"/>
      <c r="D62" s="3"/>
      <c r="E62" s="3"/>
    </row>
    <row r="63" spans="1:5" ht="15.75" x14ac:dyDescent="0.25">
      <c r="A63" s="31" t="s">
        <v>7</v>
      </c>
      <c r="B63" s="31"/>
      <c r="C63" s="31"/>
      <c r="D63" s="31"/>
      <c r="E63" s="31"/>
    </row>
    <row r="64" spans="1:5" ht="31.5" x14ac:dyDescent="0.25">
      <c r="A64" s="4">
        <v>1</v>
      </c>
      <c r="B64" s="5" t="s">
        <v>64</v>
      </c>
      <c r="C64" s="3"/>
      <c r="D64" s="3"/>
      <c r="E64" s="3"/>
    </row>
    <row r="65" spans="1:5" ht="47.25" x14ac:dyDescent="0.25">
      <c r="A65" s="4">
        <v>2</v>
      </c>
      <c r="B65" s="5" t="s">
        <v>65</v>
      </c>
      <c r="C65" s="3"/>
      <c r="D65" s="3"/>
      <c r="E65" s="3"/>
    </row>
    <row r="66" spans="1:5" ht="55.5" customHeight="1" x14ac:dyDescent="0.25">
      <c r="A66" s="4">
        <v>3</v>
      </c>
      <c r="B66" s="5" t="s">
        <v>66</v>
      </c>
      <c r="C66" s="3"/>
      <c r="D66" s="3"/>
      <c r="E66" s="3"/>
    </row>
    <row r="67" spans="1:5" ht="31.5" x14ac:dyDescent="0.25">
      <c r="A67" s="4">
        <v>4</v>
      </c>
      <c r="B67" s="5" t="s">
        <v>67</v>
      </c>
      <c r="C67" s="3"/>
      <c r="D67" s="3"/>
      <c r="E67" s="3"/>
    </row>
    <row r="68" spans="1:5" ht="49.5" customHeight="1" x14ac:dyDescent="0.25">
      <c r="A68" s="4">
        <v>5</v>
      </c>
      <c r="B68" s="5" t="s">
        <v>65</v>
      </c>
      <c r="C68" s="3"/>
      <c r="D68" s="3"/>
      <c r="E68" s="3"/>
    </row>
    <row r="69" spans="1:5" ht="47.25" x14ac:dyDescent="0.25">
      <c r="A69" s="4">
        <v>6</v>
      </c>
      <c r="B69" s="5" t="s">
        <v>68</v>
      </c>
      <c r="C69" s="3"/>
      <c r="D69" s="3"/>
      <c r="E69" s="3"/>
    </row>
    <row r="70" spans="1:5" ht="15.75" x14ac:dyDescent="0.25">
      <c r="A70" s="31" t="s">
        <v>69</v>
      </c>
      <c r="B70" s="31"/>
      <c r="C70" s="31"/>
      <c r="D70" s="31"/>
      <c r="E70" s="31"/>
    </row>
    <row r="71" spans="1:5" ht="31.5" x14ac:dyDescent="0.25">
      <c r="A71" s="4">
        <v>1</v>
      </c>
      <c r="B71" s="5" t="s">
        <v>70</v>
      </c>
      <c r="C71" s="3"/>
      <c r="D71" s="3"/>
      <c r="E71" s="3"/>
    </row>
    <row r="72" spans="1:5" ht="49.5" customHeight="1" x14ac:dyDescent="0.25">
      <c r="A72" s="4">
        <v>2</v>
      </c>
      <c r="B72" s="5" t="s">
        <v>71</v>
      </c>
      <c r="C72" s="3"/>
      <c r="D72" s="3"/>
      <c r="E72" s="3"/>
    </row>
    <row r="73" spans="1:5" ht="15.75" x14ac:dyDescent="0.25">
      <c r="A73" s="31" t="s">
        <v>8</v>
      </c>
      <c r="B73" s="31"/>
      <c r="C73" s="31"/>
      <c r="D73" s="31"/>
      <c r="E73" s="31"/>
    </row>
    <row r="74" spans="1:5" ht="15.75" x14ac:dyDescent="0.25">
      <c r="A74" s="31" t="s">
        <v>11</v>
      </c>
      <c r="B74" s="31"/>
      <c r="C74" s="31"/>
      <c r="D74" s="31"/>
      <c r="E74" s="31"/>
    </row>
    <row r="75" spans="1:5" ht="15.75" x14ac:dyDescent="0.25">
      <c r="A75" s="4">
        <v>1</v>
      </c>
      <c r="B75" s="8" t="s">
        <v>73</v>
      </c>
      <c r="C75" s="2"/>
      <c r="D75" s="2"/>
      <c r="E75" s="2"/>
    </row>
    <row r="76" spans="1:5" ht="31.5" x14ac:dyDescent="0.25">
      <c r="A76" s="4">
        <v>2</v>
      </c>
      <c r="B76" s="8" t="s">
        <v>74</v>
      </c>
      <c r="C76" s="2"/>
      <c r="D76" s="2"/>
      <c r="E76" s="2"/>
    </row>
    <row r="77" spans="1:5" ht="15.75" x14ac:dyDescent="0.25">
      <c r="A77" s="4">
        <v>3</v>
      </c>
      <c r="B77" s="8" t="s">
        <v>75</v>
      </c>
      <c r="C77" s="2"/>
      <c r="D77" s="2"/>
      <c r="E77" s="2"/>
    </row>
    <row r="78" spans="1:5" ht="15.75" x14ac:dyDescent="0.25">
      <c r="A78" s="4">
        <v>4</v>
      </c>
      <c r="B78" s="8" t="s">
        <v>76</v>
      </c>
      <c r="C78" s="2"/>
      <c r="D78" s="2"/>
      <c r="E78" s="2"/>
    </row>
    <row r="79" spans="1:5" ht="15.75" x14ac:dyDescent="0.25">
      <c r="A79" s="4">
        <v>5</v>
      </c>
      <c r="B79" s="8" t="s">
        <v>77</v>
      </c>
      <c r="C79" s="2"/>
      <c r="D79" s="2"/>
      <c r="E79" s="2"/>
    </row>
    <row r="80" spans="1:5" ht="15.75" x14ac:dyDescent="0.25">
      <c r="A80" s="4">
        <v>6</v>
      </c>
      <c r="B80" s="8" t="s">
        <v>78</v>
      </c>
      <c r="C80" s="2"/>
      <c r="D80" s="2"/>
      <c r="E80" s="2"/>
    </row>
    <row r="81" spans="1:9" ht="15.75" x14ac:dyDescent="0.25">
      <c r="A81" s="4">
        <v>7</v>
      </c>
      <c r="B81" s="8" t="s">
        <v>79</v>
      </c>
      <c r="C81" s="2"/>
      <c r="D81" s="2"/>
      <c r="E81" s="2"/>
    </row>
    <row r="82" spans="1:9" ht="31.5" x14ac:dyDescent="0.25">
      <c r="A82" s="4">
        <v>8</v>
      </c>
      <c r="B82" s="8" t="s">
        <v>80</v>
      </c>
      <c r="C82" s="2"/>
      <c r="D82" s="2"/>
      <c r="E82" s="2"/>
    </row>
    <row r="83" spans="1:9" ht="31.5" x14ac:dyDescent="0.25">
      <c r="A83" s="4">
        <v>9</v>
      </c>
      <c r="B83" s="8" t="s">
        <v>81</v>
      </c>
      <c r="C83" s="2"/>
      <c r="D83" s="2"/>
      <c r="E83" s="2"/>
    </row>
    <row r="84" spans="1:9" ht="15.75" x14ac:dyDescent="0.25">
      <c r="A84" s="31" t="s">
        <v>82</v>
      </c>
      <c r="B84" s="31"/>
      <c r="C84" s="31"/>
      <c r="D84" s="31"/>
      <c r="E84" s="31"/>
    </row>
    <row r="85" spans="1:9" ht="31.5" x14ac:dyDescent="0.25">
      <c r="A85" s="4">
        <v>1</v>
      </c>
      <c r="B85" s="9" t="s">
        <v>83</v>
      </c>
      <c r="C85" s="34"/>
      <c r="D85" s="34"/>
      <c r="E85" s="34"/>
    </row>
    <row r="86" spans="1:9" ht="31.5" x14ac:dyDescent="0.25">
      <c r="A86" s="28">
        <v>2</v>
      </c>
      <c r="B86" s="9" t="s">
        <v>94</v>
      </c>
      <c r="C86" s="35" t="s">
        <v>90</v>
      </c>
      <c r="D86" s="35"/>
      <c r="E86" s="35"/>
      <c r="I86" s="7" t="s">
        <v>91</v>
      </c>
    </row>
    <row r="87" spans="1:9" ht="15.75" x14ac:dyDescent="0.25">
      <c r="A87" s="28"/>
      <c r="B87" s="9" t="s">
        <v>85</v>
      </c>
      <c r="C87" s="34"/>
      <c r="D87" s="34"/>
      <c r="E87" s="34"/>
    </row>
    <row r="88" spans="1:9" ht="15.75" x14ac:dyDescent="0.25">
      <c r="A88" s="28"/>
      <c r="B88" s="9" t="s">
        <v>86</v>
      </c>
      <c r="C88" s="34"/>
      <c r="D88" s="34"/>
      <c r="E88" s="34"/>
    </row>
    <row r="89" spans="1:9" ht="31.5" x14ac:dyDescent="0.25">
      <c r="A89" s="28"/>
      <c r="B89" s="9" t="s">
        <v>87</v>
      </c>
      <c r="C89" s="34"/>
      <c r="D89" s="34"/>
      <c r="E89" s="34"/>
    </row>
    <row r="90" spans="1:9" ht="31.5" x14ac:dyDescent="0.25">
      <c r="A90" s="28"/>
      <c r="B90" s="9" t="s">
        <v>88</v>
      </c>
      <c r="C90" s="34"/>
      <c r="D90" s="34"/>
      <c r="E90" s="34"/>
    </row>
    <row r="91" spans="1:9" ht="15.75" x14ac:dyDescent="0.25">
      <c r="A91" s="28"/>
      <c r="B91" s="9" t="s">
        <v>89</v>
      </c>
      <c r="C91" s="34"/>
      <c r="D91" s="34"/>
      <c r="E91" s="34"/>
    </row>
    <row r="92" spans="1:9" ht="15.75" x14ac:dyDescent="0.25">
      <c r="A92" s="28">
        <v>3</v>
      </c>
      <c r="B92" s="31" t="s">
        <v>84</v>
      </c>
      <c r="C92" s="31"/>
      <c r="D92" s="31"/>
      <c r="E92" s="31"/>
    </row>
    <row r="93" spans="1:9" ht="67.5" customHeight="1" x14ac:dyDescent="0.25">
      <c r="A93" s="28"/>
      <c r="B93" s="34"/>
      <c r="C93" s="34"/>
      <c r="D93" s="34"/>
      <c r="E93" s="34"/>
    </row>
    <row r="94" spans="1:9" ht="15.75" x14ac:dyDescent="0.25">
      <c r="A94" s="28">
        <v>4</v>
      </c>
      <c r="B94" s="34" t="s">
        <v>92</v>
      </c>
      <c r="C94" s="34"/>
      <c r="D94" s="34"/>
      <c r="E94" s="34"/>
    </row>
    <row r="95" spans="1:9" ht="66.75" customHeight="1" x14ac:dyDescent="0.25">
      <c r="A95" s="28"/>
      <c r="B95" s="34"/>
      <c r="C95" s="34"/>
      <c r="D95" s="34"/>
      <c r="E95" s="34"/>
    </row>
    <row r="96" spans="1:9" ht="32.25" customHeight="1" x14ac:dyDescent="0.25">
      <c r="A96" s="28">
        <v>5</v>
      </c>
      <c r="B96" s="35" t="s">
        <v>93</v>
      </c>
      <c r="C96" s="35"/>
      <c r="D96" s="35"/>
      <c r="E96" s="35"/>
    </row>
    <row r="97" spans="1:5" ht="68.25" customHeight="1" x14ac:dyDescent="0.25">
      <c r="A97" s="28"/>
      <c r="B97" s="34"/>
      <c r="C97" s="34"/>
      <c r="D97" s="34"/>
      <c r="E97" s="34"/>
    </row>
    <row r="98" spans="1:5" ht="15.75" x14ac:dyDescent="0.25">
      <c r="A98" s="6"/>
      <c r="B98" s="6"/>
      <c r="C98" s="6"/>
      <c r="D98" s="6"/>
      <c r="E98" s="6"/>
    </row>
    <row r="99" spans="1:5" ht="15.75" x14ac:dyDescent="0.25">
      <c r="A99" s="6"/>
      <c r="B99" s="6"/>
      <c r="C99" s="6"/>
      <c r="D99" s="6"/>
      <c r="E99" s="6"/>
    </row>
    <row r="100" spans="1:5" ht="15.75" x14ac:dyDescent="0.25">
      <c r="A100" s="6"/>
      <c r="B100" s="6"/>
      <c r="C100" s="6"/>
      <c r="D100" s="6"/>
      <c r="E100" s="6"/>
    </row>
  </sheetData>
  <mergeCells count="37">
    <mergeCell ref="B94:E94"/>
    <mergeCell ref="B95:E95"/>
    <mergeCell ref="A94:A95"/>
    <mergeCell ref="B96:E96"/>
    <mergeCell ref="B97:E97"/>
    <mergeCell ref="A96:A97"/>
    <mergeCell ref="A84:E84"/>
    <mergeCell ref="C85:E85"/>
    <mergeCell ref="B92:E92"/>
    <mergeCell ref="B93:E93"/>
    <mergeCell ref="A92:A93"/>
    <mergeCell ref="C86:E86"/>
    <mergeCell ref="C87:E87"/>
    <mergeCell ref="C88:E88"/>
    <mergeCell ref="C89:E89"/>
    <mergeCell ref="C90:E90"/>
    <mergeCell ref="C91:E91"/>
    <mergeCell ref="A86:A91"/>
    <mergeCell ref="C2:E2"/>
    <mergeCell ref="A2:A3"/>
    <mergeCell ref="B2:B3"/>
    <mergeCell ref="A4:E4"/>
    <mergeCell ref="A5:E5"/>
    <mergeCell ref="A73:E73"/>
    <mergeCell ref="A74:E74"/>
    <mergeCell ref="A17:E17"/>
    <mergeCell ref="A28:E28"/>
    <mergeCell ref="A39:E39"/>
    <mergeCell ref="A51:E51"/>
    <mergeCell ref="A63:E63"/>
    <mergeCell ref="A70:E70"/>
    <mergeCell ref="A7:A9"/>
    <mergeCell ref="B7:E7"/>
    <mergeCell ref="C8:C9"/>
    <mergeCell ref="D8:D9"/>
    <mergeCell ref="A10:E10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3963-36CB-405F-A01B-190B1E5F585B}">
  <dimension ref="A2:H144"/>
  <sheetViews>
    <sheetView tabSelected="1" topLeftCell="A128" workbookViewId="0">
      <selection activeCell="M150" sqref="M150"/>
    </sheetView>
  </sheetViews>
  <sheetFormatPr defaultRowHeight="15.75" x14ac:dyDescent="0.25"/>
  <cols>
    <col min="1" max="1" width="5.85546875" style="21" customWidth="1"/>
    <col min="2" max="2" width="14.42578125" style="27" customWidth="1"/>
    <col min="3" max="3" width="25.7109375" style="6" customWidth="1"/>
    <col min="4" max="4" width="15" style="21" customWidth="1"/>
    <col min="5" max="5" width="24.5703125" style="27" customWidth="1"/>
    <col min="6" max="6" width="17.42578125" style="6" customWidth="1"/>
    <col min="7" max="16384" width="9.140625" style="6"/>
  </cols>
  <sheetData>
    <row r="2" spans="1:8" x14ac:dyDescent="0.25">
      <c r="A2" s="76" t="s">
        <v>168</v>
      </c>
      <c r="B2" s="76"/>
      <c r="C2" s="76"/>
      <c r="D2" s="76"/>
      <c r="E2" s="76"/>
      <c r="F2" s="76"/>
      <c r="G2" s="76"/>
    </row>
    <row r="4" spans="1:8" x14ac:dyDescent="0.25">
      <c r="A4" s="21" t="s">
        <v>169</v>
      </c>
      <c r="B4" s="21" t="s">
        <v>167</v>
      </c>
      <c r="C4" s="21" t="s">
        <v>170</v>
      </c>
      <c r="D4" s="21" t="s">
        <v>171</v>
      </c>
      <c r="E4" s="21" t="s">
        <v>172</v>
      </c>
      <c r="F4" s="21" t="s">
        <v>173</v>
      </c>
      <c r="G4" s="21" t="s">
        <v>174</v>
      </c>
    </row>
    <row r="5" spans="1:8" ht="31.5" x14ac:dyDescent="0.25">
      <c r="A5" s="21" t="s">
        <v>192</v>
      </c>
      <c r="B5" s="25" t="s">
        <v>175</v>
      </c>
      <c r="C5" s="5" t="s">
        <v>176</v>
      </c>
      <c r="D5" s="77" t="s">
        <v>177</v>
      </c>
      <c r="E5" s="25" t="s">
        <v>178</v>
      </c>
      <c r="F5" s="78"/>
      <c r="G5" s="78"/>
      <c r="H5" s="78"/>
    </row>
    <row r="6" spans="1:8" ht="45" customHeight="1" x14ac:dyDescent="0.25">
      <c r="A6" s="79" t="s">
        <v>193</v>
      </c>
      <c r="B6" s="80" t="s">
        <v>180</v>
      </c>
      <c r="C6" s="78" t="s">
        <v>179</v>
      </c>
      <c r="D6" s="81" t="s">
        <v>177</v>
      </c>
      <c r="E6" s="80" t="s">
        <v>181</v>
      </c>
      <c r="F6" s="78"/>
      <c r="G6" s="78"/>
      <c r="H6" s="78"/>
    </row>
    <row r="7" spans="1:8" ht="31.5" customHeight="1" x14ac:dyDescent="0.25">
      <c r="A7" s="79"/>
      <c r="B7" s="80"/>
      <c r="C7" s="5" t="s">
        <v>14</v>
      </c>
      <c r="D7" s="81"/>
      <c r="E7" s="80"/>
      <c r="F7" s="78"/>
      <c r="G7" s="78"/>
      <c r="H7" s="78"/>
    </row>
    <row r="8" spans="1:8" ht="34.5" customHeight="1" x14ac:dyDescent="0.25">
      <c r="A8" s="79"/>
      <c r="B8" s="80"/>
      <c r="C8" s="5" t="s">
        <v>15</v>
      </c>
      <c r="D8" s="81"/>
      <c r="E8" s="80"/>
      <c r="F8" s="78"/>
      <c r="G8" s="78"/>
      <c r="H8" s="78"/>
    </row>
    <row r="9" spans="1:8" ht="60" customHeight="1" x14ac:dyDescent="0.25">
      <c r="A9" s="79" t="s">
        <v>194</v>
      </c>
      <c r="B9" s="80" t="s">
        <v>182</v>
      </c>
      <c r="C9" s="78" t="s">
        <v>179</v>
      </c>
      <c r="D9" s="81" t="s">
        <v>185</v>
      </c>
      <c r="E9" s="80" t="s">
        <v>186</v>
      </c>
      <c r="F9" s="78"/>
      <c r="G9" s="78"/>
      <c r="H9" s="78"/>
    </row>
    <row r="10" spans="1:8" x14ac:dyDescent="0.25">
      <c r="A10" s="79"/>
      <c r="B10" s="80"/>
      <c r="C10" s="5" t="s">
        <v>183</v>
      </c>
      <c r="D10" s="81"/>
      <c r="E10" s="80"/>
      <c r="F10" s="78"/>
      <c r="G10" s="78"/>
      <c r="H10" s="78"/>
    </row>
    <row r="11" spans="1:8" x14ac:dyDescent="0.25">
      <c r="A11" s="79"/>
      <c r="B11" s="80"/>
      <c r="C11" s="5" t="s">
        <v>184</v>
      </c>
      <c r="D11" s="81"/>
      <c r="E11" s="80"/>
      <c r="F11" s="78"/>
      <c r="G11" s="78"/>
      <c r="H11" s="78"/>
    </row>
    <row r="12" spans="1:8" ht="60" customHeight="1" x14ac:dyDescent="0.25">
      <c r="A12" s="79" t="s">
        <v>195</v>
      </c>
      <c r="B12" s="80" t="s">
        <v>187</v>
      </c>
      <c r="C12" s="25" t="s">
        <v>188</v>
      </c>
      <c r="D12" s="81" t="s">
        <v>185</v>
      </c>
      <c r="E12" s="80" t="s">
        <v>190</v>
      </c>
      <c r="F12" s="78"/>
      <c r="G12" s="78"/>
      <c r="H12" s="78"/>
    </row>
    <row r="13" spans="1:8" ht="31.5" x14ac:dyDescent="0.25">
      <c r="A13" s="79"/>
      <c r="B13" s="80"/>
      <c r="C13" s="25" t="s">
        <v>189</v>
      </c>
      <c r="D13" s="81"/>
      <c r="E13" s="80"/>
      <c r="F13" s="78"/>
      <c r="G13" s="78"/>
      <c r="H13" s="78"/>
    </row>
    <row r="16" spans="1:8" x14ac:dyDescent="0.25">
      <c r="A16" s="76" t="s">
        <v>191</v>
      </c>
      <c r="B16" s="76"/>
      <c r="C16" s="76"/>
      <c r="D16" s="76"/>
      <c r="E16" s="76"/>
      <c r="F16" s="76"/>
      <c r="G16" s="76"/>
    </row>
    <row r="18" spans="1:8" x14ac:dyDescent="0.25">
      <c r="A18" s="21" t="s">
        <v>169</v>
      </c>
      <c r="B18" s="27" t="s">
        <v>167</v>
      </c>
      <c r="C18" s="6" t="s">
        <v>170</v>
      </c>
      <c r="D18" s="21" t="s">
        <v>171</v>
      </c>
      <c r="E18" s="27" t="s">
        <v>172</v>
      </c>
      <c r="F18" s="6" t="s">
        <v>173</v>
      </c>
      <c r="G18" s="6" t="s">
        <v>174</v>
      </c>
    </row>
    <row r="19" spans="1:8" ht="45" customHeight="1" x14ac:dyDescent="0.25">
      <c r="A19" s="81" t="s">
        <v>196</v>
      </c>
      <c r="B19" s="80" t="s">
        <v>197</v>
      </c>
      <c r="C19" s="78" t="s">
        <v>203</v>
      </c>
      <c r="D19" s="81" t="s">
        <v>201</v>
      </c>
      <c r="E19" s="80" t="s">
        <v>202</v>
      </c>
      <c r="F19" s="82"/>
      <c r="G19" s="82"/>
    </row>
    <row r="20" spans="1:8" ht="47.25" x14ac:dyDescent="0.25">
      <c r="A20" s="81"/>
      <c r="B20" s="80"/>
      <c r="C20" s="78" t="s">
        <v>204</v>
      </c>
      <c r="D20" s="81"/>
      <c r="E20" s="80"/>
      <c r="F20" s="82"/>
      <c r="G20" s="82"/>
    </row>
    <row r="21" spans="1:8" ht="45" customHeight="1" x14ac:dyDescent="0.25">
      <c r="A21" s="81" t="s">
        <v>198</v>
      </c>
      <c r="B21" s="80" t="s">
        <v>200</v>
      </c>
      <c r="C21" s="78" t="s">
        <v>205</v>
      </c>
      <c r="D21" s="81" t="s">
        <v>185</v>
      </c>
      <c r="E21" s="80" t="s">
        <v>178</v>
      </c>
      <c r="F21" s="82"/>
      <c r="G21" s="82"/>
    </row>
    <row r="22" spans="1:8" ht="31.5" x14ac:dyDescent="0.25">
      <c r="A22" s="81"/>
      <c r="B22" s="80"/>
      <c r="C22" s="78" t="s">
        <v>206</v>
      </c>
      <c r="D22" s="81"/>
      <c r="E22" s="80"/>
      <c r="F22" s="82"/>
      <c r="G22" s="82"/>
    </row>
    <row r="23" spans="1:8" ht="63" x14ac:dyDescent="0.25">
      <c r="A23" s="77" t="s">
        <v>199</v>
      </c>
      <c r="B23" s="25" t="s">
        <v>207</v>
      </c>
      <c r="C23" s="78" t="s">
        <v>208</v>
      </c>
      <c r="D23" s="77" t="s">
        <v>177</v>
      </c>
      <c r="E23" s="25" t="s">
        <v>202</v>
      </c>
      <c r="F23" s="78"/>
      <c r="G23" s="78"/>
    </row>
    <row r="26" spans="1:8" x14ac:dyDescent="0.25">
      <c r="A26" s="76" t="s">
        <v>209</v>
      </c>
      <c r="B26" s="76"/>
      <c r="C26" s="76"/>
      <c r="D26" s="76"/>
      <c r="E26" s="76"/>
      <c r="F26" s="76"/>
      <c r="G26" s="76"/>
    </row>
    <row r="28" spans="1:8" x14ac:dyDescent="0.25">
      <c r="A28" s="21" t="s">
        <v>169</v>
      </c>
      <c r="B28" s="27" t="s">
        <v>167</v>
      </c>
      <c r="C28" s="6" t="s">
        <v>170</v>
      </c>
      <c r="D28" s="21" t="s">
        <v>171</v>
      </c>
      <c r="E28" s="27" t="s">
        <v>172</v>
      </c>
      <c r="F28" s="6" t="s">
        <v>173</v>
      </c>
      <c r="G28" s="6" t="s">
        <v>174</v>
      </c>
    </row>
    <row r="29" spans="1:8" ht="45" customHeight="1" x14ac:dyDescent="0.25">
      <c r="A29" s="81" t="s">
        <v>210</v>
      </c>
      <c r="B29" s="80" t="s">
        <v>211</v>
      </c>
      <c r="C29" s="78" t="s">
        <v>203</v>
      </c>
      <c r="D29" s="81" t="s">
        <v>201</v>
      </c>
      <c r="E29" s="80" t="s">
        <v>213</v>
      </c>
      <c r="F29" s="82"/>
      <c r="G29" s="82"/>
      <c r="H29" s="78"/>
    </row>
    <row r="30" spans="1:8" ht="63" x14ac:dyDescent="0.25">
      <c r="A30" s="81"/>
      <c r="B30" s="80"/>
      <c r="C30" s="78" t="s">
        <v>212</v>
      </c>
      <c r="D30" s="81"/>
      <c r="E30" s="80"/>
      <c r="F30" s="82"/>
      <c r="G30" s="82"/>
      <c r="H30" s="78"/>
    </row>
    <row r="31" spans="1:8" ht="45" customHeight="1" x14ac:dyDescent="0.25">
      <c r="A31" s="81" t="s">
        <v>218</v>
      </c>
      <c r="B31" s="80" t="s">
        <v>215</v>
      </c>
      <c r="C31" s="78" t="s">
        <v>205</v>
      </c>
      <c r="D31" s="81" t="s">
        <v>185</v>
      </c>
      <c r="E31" s="80" t="s">
        <v>178</v>
      </c>
      <c r="F31" s="82"/>
      <c r="G31" s="82"/>
      <c r="H31" s="78"/>
    </row>
    <row r="32" spans="1:8" ht="47.25" x14ac:dyDescent="0.25">
      <c r="A32" s="81"/>
      <c r="B32" s="80"/>
      <c r="C32" s="78" t="s">
        <v>214</v>
      </c>
      <c r="D32" s="81"/>
      <c r="E32" s="80"/>
      <c r="F32" s="82"/>
      <c r="G32" s="82"/>
      <c r="H32" s="78"/>
    </row>
    <row r="33" spans="1:8" ht="78.75" x14ac:dyDescent="0.25">
      <c r="A33" s="77" t="s">
        <v>219</v>
      </c>
      <c r="B33" s="25" t="s">
        <v>216</v>
      </c>
      <c r="C33" s="78" t="s">
        <v>217</v>
      </c>
      <c r="D33" s="77" t="s">
        <v>177</v>
      </c>
      <c r="E33" s="25" t="s">
        <v>213</v>
      </c>
      <c r="F33" s="78"/>
      <c r="G33" s="78"/>
      <c r="H33" s="78"/>
    </row>
    <row r="34" spans="1:8" ht="47.25" x14ac:dyDescent="0.25">
      <c r="A34" s="77" t="s">
        <v>220</v>
      </c>
      <c r="B34" s="25" t="s">
        <v>22</v>
      </c>
      <c r="C34" s="78" t="s">
        <v>221</v>
      </c>
      <c r="D34" s="77" t="s">
        <v>177</v>
      </c>
      <c r="E34" s="25" t="s">
        <v>222</v>
      </c>
      <c r="F34" s="78"/>
      <c r="G34" s="78"/>
      <c r="H34" s="78"/>
    </row>
    <row r="37" spans="1:8" x14ac:dyDescent="0.25">
      <c r="A37" s="76" t="s">
        <v>223</v>
      </c>
      <c r="B37" s="76"/>
      <c r="C37" s="76"/>
      <c r="D37" s="76"/>
      <c r="E37" s="76"/>
      <c r="F37" s="76"/>
      <c r="G37" s="76"/>
    </row>
    <row r="39" spans="1:8" x14ac:dyDescent="0.25">
      <c r="A39" s="21" t="s">
        <v>169</v>
      </c>
      <c r="B39" s="27" t="s">
        <v>167</v>
      </c>
      <c r="C39" s="6" t="s">
        <v>170</v>
      </c>
      <c r="D39" s="21" t="s">
        <v>171</v>
      </c>
      <c r="E39" s="27" t="s">
        <v>172</v>
      </c>
      <c r="F39" s="6" t="s">
        <v>173</v>
      </c>
      <c r="G39" s="6" t="s">
        <v>174</v>
      </c>
    </row>
    <row r="40" spans="1:8" x14ac:dyDescent="0.25">
      <c r="A40" s="81" t="s">
        <v>224</v>
      </c>
      <c r="B40" s="80" t="s">
        <v>228</v>
      </c>
      <c r="C40" s="78" t="s">
        <v>203</v>
      </c>
      <c r="D40" s="81" t="s">
        <v>201</v>
      </c>
      <c r="E40" s="80" t="s">
        <v>230</v>
      </c>
      <c r="F40" s="82"/>
      <c r="G40" s="82"/>
    </row>
    <row r="41" spans="1:8" ht="63" x14ac:dyDescent="0.25">
      <c r="A41" s="81"/>
      <c r="B41" s="80"/>
      <c r="C41" s="78" t="s">
        <v>229</v>
      </c>
      <c r="D41" s="81"/>
      <c r="E41" s="80"/>
      <c r="F41" s="82"/>
      <c r="G41" s="82"/>
    </row>
    <row r="42" spans="1:8" ht="31.5" x14ac:dyDescent="0.25">
      <c r="A42" s="81" t="s">
        <v>225</v>
      </c>
      <c r="B42" s="80" t="s">
        <v>231</v>
      </c>
      <c r="C42" s="78" t="s">
        <v>205</v>
      </c>
      <c r="D42" s="81" t="s">
        <v>185</v>
      </c>
      <c r="E42" s="80" t="s">
        <v>178</v>
      </c>
      <c r="F42" s="82"/>
      <c r="G42" s="82"/>
    </row>
    <row r="43" spans="1:8" ht="47.25" x14ac:dyDescent="0.25">
      <c r="A43" s="81"/>
      <c r="B43" s="80"/>
      <c r="C43" s="78" t="s">
        <v>232</v>
      </c>
      <c r="D43" s="81"/>
      <c r="E43" s="80"/>
      <c r="F43" s="82"/>
      <c r="G43" s="82"/>
    </row>
    <row r="44" spans="1:8" ht="63" x14ac:dyDescent="0.25">
      <c r="A44" s="77" t="s">
        <v>226</v>
      </c>
      <c r="B44" s="25" t="s">
        <v>233</v>
      </c>
      <c r="C44" s="78" t="s">
        <v>234</v>
      </c>
      <c r="D44" s="77" t="s">
        <v>177</v>
      </c>
      <c r="E44" s="25" t="s">
        <v>230</v>
      </c>
      <c r="F44" s="78"/>
      <c r="G44" s="78"/>
    </row>
    <row r="45" spans="1:8" ht="31.5" x14ac:dyDescent="0.25">
      <c r="A45" s="77" t="s">
        <v>227</v>
      </c>
      <c r="B45" s="25" t="s">
        <v>32</v>
      </c>
      <c r="C45" s="78" t="s">
        <v>235</v>
      </c>
      <c r="D45" s="77" t="s">
        <v>177</v>
      </c>
      <c r="E45" s="25" t="s">
        <v>236</v>
      </c>
      <c r="F45" s="78"/>
      <c r="G45" s="78"/>
    </row>
    <row r="48" spans="1:8" x14ac:dyDescent="0.25">
      <c r="A48" s="76" t="s">
        <v>237</v>
      </c>
      <c r="B48" s="76"/>
      <c r="C48" s="76"/>
      <c r="D48" s="76"/>
      <c r="E48" s="76"/>
      <c r="F48" s="76"/>
      <c r="G48" s="76"/>
    </row>
    <row r="50" spans="1:7" x14ac:dyDescent="0.25">
      <c r="A50" s="21" t="s">
        <v>169</v>
      </c>
      <c r="B50" s="21" t="s">
        <v>167</v>
      </c>
      <c r="C50" s="83" t="s">
        <v>170</v>
      </c>
      <c r="D50" s="21" t="s">
        <v>171</v>
      </c>
      <c r="E50" s="21" t="s">
        <v>172</v>
      </c>
      <c r="F50" s="83" t="s">
        <v>173</v>
      </c>
      <c r="G50" s="83" t="s">
        <v>174</v>
      </c>
    </row>
    <row r="51" spans="1:7" x14ac:dyDescent="0.25">
      <c r="A51" s="81" t="s">
        <v>238</v>
      </c>
      <c r="B51" s="80" t="s">
        <v>242</v>
      </c>
      <c r="C51" s="78" t="s">
        <v>203</v>
      </c>
      <c r="D51" s="81" t="s">
        <v>201</v>
      </c>
      <c r="E51" s="80" t="s">
        <v>244</v>
      </c>
      <c r="F51" s="82"/>
      <c r="G51" s="82"/>
    </row>
    <row r="52" spans="1:7" ht="63" x14ac:dyDescent="0.25">
      <c r="A52" s="81"/>
      <c r="B52" s="80"/>
      <c r="C52" s="78" t="s">
        <v>243</v>
      </c>
      <c r="D52" s="81"/>
      <c r="E52" s="80"/>
      <c r="F52" s="82"/>
      <c r="G52" s="82"/>
    </row>
    <row r="53" spans="1:7" ht="31.5" x14ac:dyDescent="0.25">
      <c r="A53" s="81" t="s">
        <v>239</v>
      </c>
      <c r="B53" s="80" t="s">
        <v>245</v>
      </c>
      <c r="C53" s="78" t="s">
        <v>205</v>
      </c>
      <c r="D53" s="81" t="s">
        <v>185</v>
      </c>
      <c r="E53" s="80" t="s">
        <v>178</v>
      </c>
      <c r="F53" s="82"/>
      <c r="G53" s="82"/>
    </row>
    <row r="54" spans="1:7" ht="47.25" x14ac:dyDescent="0.25">
      <c r="A54" s="81"/>
      <c r="B54" s="80"/>
      <c r="C54" s="78" t="s">
        <v>246</v>
      </c>
      <c r="D54" s="81"/>
      <c r="E54" s="80"/>
      <c r="F54" s="82"/>
      <c r="G54" s="82"/>
    </row>
    <row r="55" spans="1:7" ht="63" x14ac:dyDescent="0.25">
      <c r="A55" s="77" t="s">
        <v>240</v>
      </c>
      <c r="B55" s="25" t="s">
        <v>247</v>
      </c>
      <c r="C55" s="78" t="s">
        <v>248</v>
      </c>
      <c r="D55" s="77" t="s">
        <v>177</v>
      </c>
      <c r="E55" s="25" t="s">
        <v>244</v>
      </c>
      <c r="F55" s="78"/>
      <c r="G55" s="78"/>
    </row>
    <row r="56" spans="1:7" ht="47.25" x14ac:dyDescent="0.25">
      <c r="A56" s="77" t="s">
        <v>241</v>
      </c>
      <c r="B56" s="25" t="s">
        <v>249</v>
      </c>
      <c r="C56" s="25" t="s">
        <v>250</v>
      </c>
      <c r="D56" s="77" t="s">
        <v>177</v>
      </c>
      <c r="E56" s="25" t="s">
        <v>251</v>
      </c>
      <c r="F56" s="78"/>
      <c r="G56" s="78"/>
    </row>
    <row r="57" spans="1:7" ht="78.75" x14ac:dyDescent="0.25">
      <c r="A57" s="21" t="s">
        <v>252</v>
      </c>
      <c r="B57" s="25" t="s">
        <v>256</v>
      </c>
      <c r="C57" s="25" t="s">
        <v>254</v>
      </c>
      <c r="D57" s="77" t="s">
        <v>177</v>
      </c>
      <c r="E57" s="25" t="s">
        <v>253</v>
      </c>
    </row>
    <row r="58" spans="1:7" ht="94.5" x14ac:dyDescent="0.25">
      <c r="A58" s="77" t="s">
        <v>255</v>
      </c>
      <c r="B58" s="25" t="s">
        <v>257</v>
      </c>
      <c r="C58" s="25" t="s">
        <v>258</v>
      </c>
      <c r="D58" s="77" t="s">
        <v>177</v>
      </c>
      <c r="E58" s="25" t="s">
        <v>253</v>
      </c>
    </row>
    <row r="59" spans="1:7" ht="31.5" x14ac:dyDescent="0.25">
      <c r="A59" s="79" t="s">
        <v>259</v>
      </c>
      <c r="B59" s="80" t="s">
        <v>260</v>
      </c>
      <c r="C59" s="78" t="s">
        <v>261</v>
      </c>
      <c r="D59" s="79" t="s">
        <v>177</v>
      </c>
      <c r="E59" s="80" t="s">
        <v>265</v>
      </c>
    </row>
    <row r="60" spans="1:7" x14ac:dyDescent="0.25">
      <c r="A60" s="79"/>
      <c r="B60" s="80"/>
      <c r="C60" s="78" t="s">
        <v>262</v>
      </c>
      <c r="D60" s="79"/>
      <c r="E60" s="80"/>
    </row>
    <row r="61" spans="1:7" ht="47.25" x14ac:dyDescent="0.25">
      <c r="A61" s="79"/>
      <c r="B61" s="80"/>
      <c r="C61" s="78" t="s">
        <v>263</v>
      </c>
      <c r="D61" s="79"/>
      <c r="E61" s="80" t="s">
        <v>266</v>
      </c>
    </row>
    <row r="62" spans="1:7" ht="31.5" x14ac:dyDescent="0.25">
      <c r="A62" s="79"/>
      <c r="B62" s="80"/>
      <c r="C62" s="78" t="s">
        <v>264</v>
      </c>
      <c r="D62" s="79"/>
      <c r="E62" s="80"/>
    </row>
    <row r="63" spans="1:7" ht="31.5" x14ac:dyDescent="0.25">
      <c r="A63" s="79" t="s">
        <v>267</v>
      </c>
      <c r="B63" s="80" t="s">
        <v>268</v>
      </c>
      <c r="C63" s="78" t="s">
        <v>261</v>
      </c>
      <c r="D63" s="79" t="s">
        <v>185</v>
      </c>
      <c r="E63" s="80" t="s">
        <v>270</v>
      </c>
    </row>
    <row r="64" spans="1:7" x14ac:dyDescent="0.25">
      <c r="A64" s="79"/>
      <c r="B64" s="80"/>
      <c r="C64" s="78" t="s">
        <v>262</v>
      </c>
      <c r="D64" s="79"/>
      <c r="E64" s="80"/>
    </row>
    <row r="65" spans="1:7" ht="47.25" x14ac:dyDescent="0.25">
      <c r="A65" s="79"/>
      <c r="B65" s="80"/>
      <c r="C65" s="78" t="s">
        <v>269</v>
      </c>
      <c r="D65" s="79"/>
      <c r="E65" s="80" t="s">
        <v>271</v>
      </c>
    </row>
    <row r="66" spans="1:7" ht="31.5" x14ac:dyDescent="0.25">
      <c r="A66" s="79"/>
      <c r="B66" s="80"/>
      <c r="C66" s="78" t="s">
        <v>264</v>
      </c>
      <c r="D66" s="79"/>
      <c r="E66" s="80"/>
    </row>
    <row r="67" spans="1:7" ht="31.5" x14ac:dyDescent="0.25">
      <c r="A67" s="79" t="s">
        <v>272</v>
      </c>
      <c r="B67" s="80" t="s">
        <v>273</v>
      </c>
      <c r="C67" s="78" t="s">
        <v>261</v>
      </c>
      <c r="D67" s="79" t="s">
        <v>185</v>
      </c>
      <c r="E67" s="80" t="s">
        <v>270</v>
      </c>
    </row>
    <row r="68" spans="1:7" x14ac:dyDescent="0.25">
      <c r="A68" s="79"/>
      <c r="B68" s="80"/>
      <c r="C68" s="78" t="s">
        <v>262</v>
      </c>
      <c r="D68" s="79"/>
      <c r="E68" s="80"/>
    </row>
    <row r="69" spans="1:7" ht="47.25" x14ac:dyDescent="0.25">
      <c r="A69" s="79"/>
      <c r="B69" s="80"/>
      <c r="C69" s="78" t="s">
        <v>274</v>
      </c>
      <c r="D69" s="79"/>
      <c r="E69" s="80" t="s">
        <v>275</v>
      </c>
    </row>
    <row r="70" spans="1:7" ht="31.5" x14ac:dyDescent="0.25">
      <c r="A70" s="79"/>
      <c r="B70" s="80"/>
      <c r="C70" s="78" t="s">
        <v>264</v>
      </c>
      <c r="D70" s="79"/>
      <c r="E70" s="80"/>
    </row>
    <row r="71" spans="1:7" ht="78.75" x14ac:dyDescent="0.25">
      <c r="A71" s="21" t="s">
        <v>276</v>
      </c>
      <c r="B71" s="27" t="s">
        <v>277</v>
      </c>
      <c r="C71" s="25" t="s">
        <v>278</v>
      </c>
      <c r="D71" s="21" t="s">
        <v>177</v>
      </c>
      <c r="E71" s="25" t="s">
        <v>279</v>
      </c>
    </row>
    <row r="72" spans="1:7" ht="54" customHeight="1" x14ac:dyDescent="0.25">
      <c r="A72" s="79" t="s">
        <v>280</v>
      </c>
      <c r="B72" s="80" t="s">
        <v>281</v>
      </c>
      <c r="C72" s="78" t="s">
        <v>282</v>
      </c>
      <c r="D72" s="79" t="s">
        <v>177</v>
      </c>
      <c r="E72" s="84" t="s">
        <v>284</v>
      </c>
    </row>
    <row r="73" spans="1:7" ht="78.75" x14ac:dyDescent="0.25">
      <c r="A73" s="79"/>
      <c r="B73" s="80"/>
      <c r="C73" s="78" t="s">
        <v>283</v>
      </c>
      <c r="D73" s="79"/>
      <c r="E73" s="84" t="s">
        <v>285</v>
      </c>
    </row>
    <row r="74" spans="1:7" x14ac:dyDescent="0.25">
      <c r="B74" s="84"/>
      <c r="C74" s="78"/>
      <c r="D74" s="85"/>
      <c r="E74" s="84"/>
    </row>
    <row r="75" spans="1:7" x14ac:dyDescent="0.25">
      <c r="B75" s="84"/>
      <c r="C75" s="78"/>
      <c r="D75" s="85"/>
      <c r="E75" s="84"/>
    </row>
    <row r="76" spans="1:7" x14ac:dyDescent="0.25">
      <c r="A76" s="76" t="s">
        <v>286</v>
      </c>
      <c r="B76" s="76"/>
      <c r="C76" s="76"/>
      <c r="D76" s="76"/>
      <c r="E76" s="76"/>
      <c r="F76" s="76"/>
      <c r="G76" s="76"/>
    </row>
    <row r="78" spans="1:7" x14ac:dyDescent="0.25">
      <c r="A78" s="21" t="s">
        <v>169</v>
      </c>
      <c r="B78" s="21" t="s">
        <v>167</v>
      </c>
      <c r="C78" s="83" t="s">
        <v>170</v>
      </c>
      <c r="D78" s="21" t="s">
        <v>171</v>
      </c>
      <c r="E78" s="21" t="s">
        <v>172</v>
      </c>
      <c r="F78" s="83" t="s">
        <v>173</v>
      </c>
      <c r="G78" s="83" t="s">
        <v>174</v>
      </c>
    </row>
    <row r="79" spans="1:7" x14ac:dyDescent="0.25">
      <c r="A79" s="81" t="s">
        <v>323</v>
      </c>
      <c r="B79" s="80" t="s">
        <v>287</v>
      </c>
      <c r="C79" s="78" t="s">
        <v>203</v>
      </c>
      <c r="D79" s="81" t="s">
        <v>201</v>
      </c>
      <c r="E79" s="80" t="s">
        <v>289</v>
      </c>
      <c r="F79" s="82"/>
      <c r="G79" s="82"/>
    </row>
    <row r="80" spans="1:7" ht="63" x14ac:dyDescent="0.25">
      <c r="A80" s="81"/>
      <c r="B80" s="80"/>
      <c r="C80" s="78" t="s">
        <v>288</v>
      </c>
      <c r="D80" s="81"/>
      <c r="E80" s="80"/>
      <c r="F80" s="82"/>
      <c r="G80" s="82"/>
    </row>
    <row r="81" spans="1:8" ht="31.5" x14ac:dyDescent="0.25">
      <c r="A81" s="81" t="s">
        <v>324</v>
      </c>
      <c r="B81" s="80" t="s">
        <v>290</v>
      </c>
      <c r="C81" s="78" t="s">
        <v>205</v>
      </c>
      <c r="D81" s="81" t="s">
        <v>185</v>
      </c>
      <c r="E81" s="80" t="s">
        <v>178</v>
      </c>
      <c r="F81" s="82"/>
      <c r="G81" s="82"/>
      <c r="H81" s="86"/>
    </row>
    <row r="82" spans="1:8" ht="47.25" x14ac:dyDescent="0.25">
      <c r="A82" s="81"/>
      <c r="B82" s="80"/>
      <c r="C82" s="78" t="s">
        <v>291</v>
      </c>
      <c r="D82" s="81"/>
      <c r="E82" s="80"/>
      <c r="F82" s="82"/>
      <c r="G82" s="82"/>
    </row>
    <row r="83" spans="1:8" ht="78.75" x14ac:dyDescent="0.25">
      <c r="A83" s="77" t="s">
        <v>325</v>
      </c>
      <c r="B83" s="25" t="s">
        <v>292</v>
      </c>
      <c r="C83" s="78" t="s">
        <v>293</v>
      </c>
      <c r="D83" s="77" t="s">
        <v>177</v>
      </c>
      <c r="E83" s="25" t="s">
        <v>289</v>
      </c>
      <c r="F83" s="78"/>
      <c r="G83" s="78"/>
    </row>
    <row r="84" spans="1:8" ht="47.25" x14ac:dyDescent="0.25">
      <c r="A84" s="77" t="s">
        <v>326</v>
      </c>
      <c r="B84" s="25" t="s">
        <v>294</v>
      </c>
      <c r="C84" s="25" t="s">
        <v>295</v>
      </c>
      <c r="D84" s="77" t="s">
        <v>177</v>
      </c>
      <c r="E84" s="25" t="s">
        <v>296</v>
      </c>
      <c r="F84" s="78"/>
      <c r="G84" s="78"/>
    </row>
    <row r="85" spans="1:8" ht="94.5" x14ac:dyDescent="0.25">
      <c r="A85" s="21" t="s">
        <v>327</v>
      </c>
      <c r="B85" s="25" t="s">
        <v>297</v>
      </c>
      <c r="C85" s="25" t="s">
        <v>298</v>
      </c>
      <c r="D85" s="77" t="s">
        <v>177</v>
      </c>
      <c r="E85" s="25" t="s">
        <v>299</v>
      </c>
    </row>
    <row r="86" spans="1:8" ht="110.25" x14ac:dyDescent="0.25">
      <c r="A86" s="77" t="s">
        <v>328</v>
      </c>
      <c r="B86" s="25" t="s">
        <v>300</v>
      </c>
      <c r="C86" s="25" t="s">
        <v>301</v>
      </c>
      <c r="D86" s="77" t="s">
        <v>177</v>
      </c>
      <c r="E86" s="25" t="s">
        <v>299</v>
      </c>
    </row>
    <row r="87" spans="1:8" ht="31.5" x14ac:dyDescent="0.25">
      <c r="A87" s="79" t="s">
        <v>329</v>
      </c>
      <c r="B87" s="80" t="s">
        <v>302</v>
      </c>
      <c r="C87" s="78" t="s">
        <v>303</v>
      </c>
      <c r="D87" s="79" t="s">
        <v>177</v>
      </c>
      <c r="E87" s="80" t="s">
        <v>306</v>
      </c>
    </row>
    <row r="88" spans="1:8" x14ac:dyDescent="0.25">
      <c r="A88" s="79"/>
      <c r="B88" s="80"/>
      <c r="C88" s="78" t="s">
        <v>262</v>
      </c>
      <c r="D88" s="79"/>
      <c r="E88" s="80"/>
    </row>
    <row r="89" spans="1:8" ht="47.25" x14ac:dyDescent="0.25">
      <c r="A89" s="79"/>
      <c r="B89" s="80"/>
      <c r="C89" s="78" t="s">
        <v>304</v>
      </c>
      <c r="D89" s="79"/>
      <c r="E89" s="80" t="s">
        <v>307</v>
      </c>
    </row>
    <row r="90" spans="1:8" ht="47.25" x14ac:dyDescent="0.25">
      <c r="A90" s="79"/>
      <c r="B90" s="80"/>
      <c r="C90" s="78" t="s">
        <v>305</v>
      </c>
      <c r="D90" s="79"/>
      <c r="E90" s="80"/>
    </row>
    <row r="91" spans="1:8" ht="31.5" x14ac:dyDescent="0.25">
      <c r="A91" s="79" t="s">
        <v>330</v>
      </c>
      <c r="B91" s="80" t="s">
        <v>308</v>
      </c>
      <c r="C91" s="78" t="s">
        <v>303</v>
      </c>
      <c r="D91" s="79" t="s">
        <v>185</v>
      </c>
      <c r="E91" s="80" t="s">
        <v>310</v>
      </c>
    </row>
    <row r="92" spans="1:8" x14ac:dyDescent="0.25">
      <c r="A92" s="79"/>
      <c r="B92" s="80"/>
      <c r="C92" s="78" t="s">
        <v>262</v>
      </c>
      <c r="D92" s="79"/>
      <c r="E92" s="80"/>
    </row>
    <row r="93" spans="1:8" ht="47.25" x14ac:dyDescent="0.25">
      <c r="A93" s="79"/>
      <c r="B93" s="80"/>
      <c r="C93" s="78" t="s">
        <v>309</v>
      </c>
      <c r="D93" s="79"/>
      <c r="E93" s="80" t="s">
        <v>311</v>
      </c>
    </row>
    <row r="94" spans="1:8" ht="47.25" x14ac:dyDescent="0.25">
      <c r="A94" s="79"/>
      <c r="B94" s="80"/>
      <c r="C94" s="78" t="s">
        <v>305</v>
      </c>
      <c r="D94" s="79"/>
      <c r="E94" s="80"/>
    </row>
    <row r="95" spans="1:8" ht="31.5" x14ac:dyDescent="0.25">
      <c r="A95" s="79" t="s">
        <v>331</v>
      </c>
      <c r="B95" s="80" t="s">
        <v>312</v>
      </c>
      <c r="C95" s="78" t="s">
        <v>303</v>
      </c>
      <c r="D95" s="79" t="s">
        <v>185</v>
      </c>
      <c r="E95" s="80" t="s">
        <v>310</v>
      </c>
    </row>
    <row r="96" spans="1:8" x14ac:dyDescent="0.25">
      <c r="A96" s="79"/>
      <c r="B96" s="80"/>
      <c r="C96" s="78" t="s">
        <v>262</v>
      </c>
      <c r="D96" s="79"/>
      <c r="E96" s="80"/>
    </row>
    <row r="97" spans="1:7" ht="47.25" x14ac:dyDescent="0.25">
      <c r="A97" s="79"/>
      <c r="B97" s="80"/>
      <c r="C97" s="78" t="s">
        <v>313</v>
      </c>
      <c r="D97" s="79"/>
      <c r="E97" s="80" t="s">
        <v>314</v>
      </c>
    </row>
    <row r="98" spans="1:7" ht="47.25" x14ac:dyDescent="0.25">
      <c r="A98" s="79"/>
      <c r="B98" s="80"/>
      <c r="C98" s="78" t="s">
        <v>305</v>
      </c>
      <c r="D98" s="79"/>
      <c r="E98" s="80"/>
    </row>
    <row r="99" spans="1:7" ht="78.75" x14ac:dyDescent="0.25">
      <c r="A99" s="21" t="s">
        <v>332</v>
      </c>
      <c r="B99" s="27" t="s">
        <v>315</v>
      </c>
      <c r="C99" s="25" t="s">
        <v>316</v>
      </c>
      <c r="D99" s="21" t="s">
        <v>177</v>
      </c>
      <c r="E99" s="25" t="s">
        <v>317</v>
      </c>
    </row>
    <row r="100" spans="1:7" ht="63" x14ac:dyDescent="0.25">
      <c r="A100" s="79" t="s">
        <v>333</v>
      </c>
      <c r="B100" s="80" t="s">
        <v>318</v>
      </c>
      <c r="C100" s="78" t="s">
        <v>319</v>
      </c>
      <c r="D100" s="79" t="s">
        <v>177</v>
      </c>
      <c r="E100" s="84" t="s">
        <v>320</v>
      </c>
    </row>
    <row r="101" spans="1:7" ht="78.75" x14ac:dyDescent="0.25">
      <c r="A101" s="79"/>
      <c r="B101" s="80"/>
      <c r="C101" s="78" t="s">
        <v>283</v>
      </c>
      <c r="D101" s="79"/>
      <c r="E101" s="84" t="s">
        <v>321</v>
      </c>
    </row>
    <row r="104" spans="1:7" x14ac:dyDescent="0.25">
      <c r="A104" s="76" t="s">
        <v>322</v>
      </c>
      <c r="B104" s="76"/>
      <c r="C104" s="76"/>
      <c r="D104" s="76"/>
      <c r="E104" s="76"/>
      <c r="F104" s="76"/>
      <c r="G104" s="76"/>
    </row>
    <row r="105" spans="1:7" x14ac:dyDescent="0.25">
      <c r="B105" s="21"/>
      <c r="C105" s="83"/>
      <c r="E105" s="21"/>
      <c r="F105" s="83"/>
      <c r="G105" s="83"/>
    </row>
    <row r="106" spans="1:7" x14ac:dyDescent="0.25">
      <c r="A106" s="21" t="s">
        <v>169</v>
      </c>
      <c r="B106" s="21" t="s">
        <v>167</v>
      </c>
      <c r="C106" s="83" t="s">
        <v>170</v>
      </c>
      <c r="D106" s="21" t="s">
        <v>171</v>
      </c>
      <c r="E106" s="21" t="s">
        <v>172</v>
      </c>
      <c r="F106" s="83" t="s">
        <v>173</v>
      </c>
      <c r="G106" s="83" t="s">
        <v>174</v>
      </c>
    </row>
    <row r="107" spans="1:7" ht="63" x14ac:dyDescent="0.25">
      <c r="A107" s="77" t="s">
        <v>334</v>
      </c>
      <c r="B107" s="25" t="s">
        <v>335</v>
      </c>
      <c r="C107" s="84" t="s">
        <v>345</v>
      </c>
      <c r="D107" s="77" t="s">
        <v>177</v>
      </c>
      <c r="E107" s="25" t="s">
        <v>336</v>
      </c>
      <c r="F107" s="78"/>
      <c r="G107" s="78"/>
    </row>
    <row r="108" spans="1:7" ht="63" x14ac:dyDescent="0.25">
      <c r="A108" s="79" t="s">
        <v>337</v>
      </c>
      <c r="B108" s="80" t="s">
        <v>338</v>
      </c>
      <c r="C108" s="80" t="s">
        <v>339</v>
      </c>
      <c r="D108" s="79" t="s">
        <v>177</v>
      </c>
      <c r="E108" s="25" t="s">
        <v>340</v>
      </c>
    </row>
    <row r="109" spans="1:7" ht="47.25" x14ac:dyDescent="0.25">
      <c r="A109" s="79"/>
      <c r="B109" s="80"/>
      <c r="C109" s="80"/>
      <c r="D109" s="79"/>
      <c r="E109" s="25" t="s">
        <v>351</v>
      </c>
    </row>
    <row r="110" spans="1:7" ht="78.75" x14ac:dyDescent="0.25">
      <c r="A110" s="77" t="s">
        <v>341</v>
      </c>
      <c r="B110" s="25" t="s">
        <v>343</v>
      </c>
      <c r="C110" s="84" t="s">
        <v>346</v>
      </c>
      <c r="D110" s="77" t="s">
        <v>177</v>
      </c>
      <c r="E110" s="25" t="s">
        <v>344</v>
      </c>
    </row>
    <row r="111" spans="1:7" ht="78.75" x14ac:dyDescent="0.25">
      <c r="A111" s="79" t="s">
        <v>342</v>
      </c>
      <c r="B111" s="80" t="s">
        <v>347</v>
      </c>
      <c r="C111" s="80" t="s">
        <v>348</v>
      </c>
      <c r="D111" s="79" t="s">
        <v>177</v>
      </c>
      <c r="E111" s="25" t="s">
        <v>349</v>
      </c>
    </row>
    <row r="112" spans="1:7" ht="47.25" x14ac:dyDescent="0.25">
      <c r="A112" s="79"/>
      <c r="B112" s="80"/>
      <c r="C112" s="80"/>
      <c r="D112" s="79"/>
      <c r="E112" s="25" t="s">
        <v>350</v>
      </c>
    </row>
    <row r="115" spans="1:7" x14ac:dyDescent="0.25">
      <c r="A115" s="76" t="s">
        <v>352</v>
      </c>
      <c r="B115" s="76"/>
      <c r="C115" s="76"/>
      <c r="D115" s="76"/>
      <c r="E115" s="76"/>
      <c r="F115" s="76"/>
      <c r="G115" s="76"/>
    </row>
    <row r="116" spans="1:7" x14ac:dyDescent="0.25">
      <c r="B116" s="21"/>
      <c r="C116" s="83"/>
      <c r="E116" s="21"/>
      <c r="F116" s="83"/>
      <c r="G116" s="83"/>
    </row>
    <row r="117" spans="1:7" x14ac:dyDescent="0.25">
      <c r="A117" s="21" t="s">
        <v>169</v>
      </c>
      <c r="B117" s="21" t="s">
        <v>167</v>
      </c>
      <c r="C117" s="83" t="s">
        <v>170</v>
      </c>
      <c r="D117" s="21" t="s">
        <v>171</v>
      </c>
      <c r="E117" s="21" t="s">
        <v>172</v>
      </c>
      <c r="F117" s="83" t="s">
        <v>173</v>
      </c>
      <c r="G117" s="83" t="s">
        <v>174</v>
      </c>
    </row>
    <row r="118" spans="1:7" ht="63" x14ac:dyDescent="0.25">
      <c r="A118" s="77" t="s">
        <v>354</v>
      </c>
      <c r="B118" s="25" t="s">
        <v>353</v>
      </c>
      <c r="C118" s="84" t="s">
        <v>356</v>
      </c>
      <c r="D118" s="77" t="s">
        <v>177</v>
      </c>
      <c r="E118" s="25" t="s">
        <v>357</v>
      </c>
      <c r="F118" s="78"/>
      <c r="G118" s="78"/>
    </row>
    <row r="119" spans="1:7" ht="78.75" x14ac:dyDescent="0.25">
      <c r="A119" s="77" t="s">
        <v>355</v>
      </c>
      <c r="B119" s="25" t="s">
        <v>358</v>
      </c>
      <c r="C119" s="84" t="s">
        <v>359</v>
      </c>
      <c r="D119" s="77" t="s">
        <v>177</v>
      </c>
      <c r="E119" s="25" t="s">
        <v>360</v>
      </c>
    </row>
    <row r="122" spans="1:7" x14ac:dyDescent="0.25">
      <c r="A122" s="76" t="s">
        <v>361</v>
      </c>
      <c r="B122" s="76"/>
      <c r="C122" s="76"/>
      <c r="D122" s="76"/>
      <c r="E122" s="76"/>
      <c r="F122" s="76"/>
      <c r="G122" s="76"/>
    </row>
    <row r="123" spans="1:7" x14ac:dyDescent="0.25">
      <c r="B123" s="21"/>
      <c r="C123" s="83"/>
      <c r="E123" s="21"/>
      <c r="F123" s="83"/>
      <c r="G123" s="83"/>
    </row>
    <row r="124" spans="1:7" x14ac:dyDescent="0.25">
      <c r="A124" s="21" t="s">
        <v>169</v>
      </c>
      <c r="B124" s="21" t="s">
        <v>167</v>
      </c>
      <c r="C124" s="83" t="s">
        <v>170</v>
      </c>
      <c r="D124" s="21" t="s">
        <v>171</v>
      </c>
      <c r="E124" s="21" t="s">
        <v>172</v>
      </c>
      <c r="F124" s="83" t="s">
        <v>173</v>
      </c>
      <c r="G124" s="83" t="s">
        <v>174</v>
      </c>
    </row>
    <row r="125" spans="1:7" ht="90" customHeight="1" x14ac:dyDescent="0.25">
      <c r="A125" s="81" t="s">
        <v>365</v>
      </c>
      <c r="B125" s="80" t="s">
        <v>364</v>
      </c>
      <c r="C125" s="84" t="s">
        <v>369</v>
      </c>
      <c r="D125" s="81" t="s">
        <v>177</v>
      </c>
      <c r="E125" s="80" t="s">
        <v>363</v>
      </c>
      <c r="F125" s="78"/>
      <c r="G125" s="78"/>
    </row>
    <row r="126" spans="1:7" ht="78.75" x14ac:dyDescent="0.25">
      <c r="A126" s="81"/>
      <c r="B126" s="80"/>
      <c r="C126" s="84" t="s">
        <v>362</v>
      </c>
      <c r="D126" s="81"/>
      <c r="E126" s="80"/>
      <c r="F126" s="78"/>
      <c r="G126" s="78"/>
    </row>
    <row r="127" spans="1:7" ht="94.5" x14ac:dyDescent="0.25">
      <c r="A127" s="81" t="s">
        <v>366</v>
      </c>
      <c r="B127" s="80" t="s">
        <v>367</v>
      </c>
      <c r="C127" s="84" t="s">
        <v>368</v>
      </c>
      <c r="D127" s="81" t="s">
        <v>177</v>
      </c>
      <c r="E127" s="80" t="s">
        <v>371</v>
      </c>
    </row>
    <row r="128" spans="1:7" ht="78.75" x14ac:dyDescent="0.25">
      <c r="A128" s="81"/>
      <c r="B128" s="80"/>
      <c r="C128" s="84" t="s">
        <v>370</v>
      </c>
      <c r="D128" s="81"/>
      <c r="E128" s="80"/>
    </row>
    <row r="131" spans="1:7" x14ac:dyDescent="0.25">
      <c r="A131" s="76" t="s">
        <v>372</v>
      </c>
      <c r="B131" s="76"/>
      <c r="C131" s="76"/>
      <c r="D131" s="76"/>
      <c r="E131" s="76"/>
      <c r="F131" s="76"/>
      <c r="G131" s="76"/>
    </row>
    <row r="133" spans="1:7" x14ac:dyDescent="0.25">
      <c r="A133" s="21" t="s">
        <v>169</v>
      </c>
      <c r="B133" s="21" t="s">
        <v>167</v>
      </c>
      <c r="C133" s="21" t="s">
        <v>170</v>
      </c>
      <c r="D133" s="21" t="s">
        <v>171</v>
      </c>
      <c r="E133" s="21" t="s">
        <v>172</v>
      </c>
      <c r="F133" s="21" t="s">
        <v>173</v>
      </c>
      <c r="G133" s="21" t="s">
        <v>174</v>
      </c>
    </row>
    <row r="134" spans="1:7" ht="30" customHeight="1" x14ac:dyDescent="0.25">
      <c r="A134" s="79" t="s">
        <v>373</v>
      </c>
      <c r="B134" s="80" t="s">
        <v>374</v>
      </c>
      <c r="C134" s="5" t="s">
        <v>375</v>
      </c>
      <c r="D134" s="81" t="s">
        <v>177</v>
      </c>
      <c r="E134" s="80" t="s">
        <v>377</v>
      </c>
      <c r="F134" s="82"/>
      <c r="G134" s="82"/>
    </row>
    <row r="135" spans="1:7" x14ac:dyDescent="0.25">
      <c r="A135" s="79"/>
      <c r="B135" s="80"/>
      <c r="C135" s="6" t="s">
        <v>376</v>
      </c>
      <c r="D135" s="81"/>
      <c r="E135" s="80"/>
      <c r="F135" s="82"/>
      <c r="G135" s="82"/>
    </row>
    <row r="138" spans="1:7" x14ac:dyDescent="0.25">
      <c r="A138" s="76" t="s">
        <v>378</v>
      </c>
      <c r="B138" s="76"/>
      <c r="C138" s="76"/>
      <c r="D138" s="76"/>
      <c r="E138" s="76"/>
      <c r="F138" s="76"/>
      <c r="G138" s="76"/>
    </row>
    <row r="140" spans="1:7" x14ac:dyDescent="0.25">
      <c r="A140" s="21" t="s">
        <v>169</v>
      </c>
      <c r="B140" s="21" t="s">
        <v>167</v>
      </c>
      <c r="C140" s="21" t="s">
        <v>170</v>
      </c>
      <c r="D140" s="21" t="s">
        <v>171</v>
      </c>
      <c r="E140" s="21" t="s">
        <v>172</v>
      </c>
      <c r="F140" s="21" t="s">
        <v>173</v>
      </c>
      <c r="G140" s="21" t="s">
        <v>174</v>
      </c>
    </row>
    <row r="141" spans="1:7" ht="47.25" x14ac:dyDescent="0.25">
      <c r="A141" s="21" t="s">
        <v>382</v>
      </c>
      <c r="B141" s="25" t="s">
        <v>379</v>
      </c>
      <c r="C141" s="5" t="s">
        <v>380</v>
      </c>
      <c r="D141" s="77" t="s">
        <v>177</v>
      </c>
      <c r="E141" s="25" t="s">
        <v>381</v>
      </c>
      <c r="F141" s="78"/>
      <c r="G141" s="78"/>
    </row>
    <row r="142" spans="1:7" ht="63" x14ac:dyDescent="0.25">
      <c r="A142" s="21" t="s">
        <v>383</v>
      </c>
      <c r="B142" s="25" t="s">
        <v>384</v>
      </c>
      <c r="C142" s="25" t="s">
        <v>385</v>
      </c>
      <c r="D142" s="21" t="s">
        <v>177</v>
      </c>
      <c r="E142" s="25" t="s">
        <v>386</v>
      </c>
    </row>
    <row r="143" spans="1:7" ht="63" x14ac:dyDescent="0.25">
      <c r="A143" s="21" t="s">
        <v>387</v>
      </c>
      <c r="B143" s="25" t="s">
        <v>388</v>
      </c>
      <c r="C143" s="25" t="s">
        <v>389</v>
      </c>
      <c r="D143" s="21" t="s">
        <v>177</v>
      </c>
      <c r="E143" s="25" t="s">
        <v>390</v>
      </c>
    </row>
    <row r="144" spans="1:7" ht="78.75" x14ac:dyDescent="0.25">
      <c r="A144" s="21" t="s">
        <v>394</v>
      </c>
      <c r="B144" s="25" t="s">
        <v>391</v>
      </c>
      <c r="C144" s="25" t="s">
        <v>392</v>
      </c>
      <c r="D144" s="21" t="s">
        <v>177</v>
      </c>
      <c r="E144" s="25" t="s">
        <v>393</v>
      </c>
    </row>
  </sheetData>
  <mergeCells count="141">
    <mergeCell ref="D134:D135"/>
    <mergeCell ref="E134:E135"/>
    <mergeCell ref="F134:F135"/>
    <mergeCell ref="G134:G135"/>
    <mergeCell ref="A134:A135"/>
    <mergeCell ref="B134:B135"/>
    <mergeCell ref="A138:G138"/>
    <mergeCell ref="A127:A128"/>
    <mergeCell ref="B127:B128"/>
    <mergeCell ref="D127:D128"/>
    <mergeCell ref="E127:E128"/>
    <mergeCell ref="A131:G131"/>
    <mergeCell ref="A122:G122"/>
    <mergeCell ref="E125:E126"/>
    <mergeCell ref="D125:D126"/>
    <mergeCell ref="B125:B126"/>
    <mergeCell ref="A125:A126"/>
    <mergeCell ref="A111:A112"/>
    <mergeCell ref="B111:B112"/>
    <mergeCell ref="C111:C112"/>
    <mergeCell ref="D111:D112"/>
    <mergeCell ref="A115:G115"/>
    <mergeCell ref="C108:C109"/>
    <mergeCell ref="D108:D109"/>
    <mergeCell ref="B108:B109"/>
    <mergeCell ref="A108:A109"/>
    <mergeCell ref="A104:G104"/>
    <mergeCell ref="A95:A98"/>
    <mergeCell ref="B95:B98"/>
    <mergeCell ref="D95:D98"/>
    <mergeCell ref="E95:E96"/>
    <mergeCell ref="E97:E98"/>
    <mergeCell ref="A100:A101"/>
    <mergeCell ref="B100:B101"/>
    <mergeCell ref="D100:D101"/>
    <mergeCell ref="A87:A90"/>
    <mergeCell ref="B87:B90"/>
    <mergeCell ref="D87:D90"/>
    <mergeCell ref="E87:E88"/>
    <mergeCell ref="E89:E90"/>
    <mergeCell ref="A91:A94"/>
    <mergeCell ref="B91:B94"/>
    <mergeCell ref="D91:D94"/>
    <mergeCell ref="E91:E92"/>
    <mergeCell ref="E93:E94"/>
    <mergeCell ref="A81:A82"/>
    <mergeCell ref="B81:B82"/>
    <mergeCell ref="D81:D82"/>
    <mergeCell ref="E81:E82"/>
    <mergeCell ref="F81:F82"/>
    <mergeCell ref="G81:G82"/>
    <mergeCell ref="A76:G76"/>
    <mergeCell ref="A79:A80"/>
    <mergeCell ref="B79:B80"/>
    <mergeCell ref="D79:D80"/>
    <mergeCell ref="E79:E80"/>
    <mergeCell ref="F79:F80"/>
    <mergeCell ref="G79:G80"/>
    <mergeCell ref="A72:A73"/>
    <mergeCell ref="B72:B73"/>
    <mergeCell ref="D72:D73"/>
    <mergeCell ref="A63:A66"/>
    <mergeCell ref="B63:B66"/>
    <mergeCell ref="D63:D66"/>
    <mergeCell ref="E63:E64"/>
    <mergeCell ref="E65:E66"/>
    <mergeCell ref="A67:A70"/>
    <mergeCell ref="B67:B70"/>
    <mergeCell ref="D67:D70"/>
    <mergeCell ref="E67:E68"/>
    <mergeCell ref="E69:E70"/>
    <mergeCell ref="E59:E60"/>
    <mergeCell ref="E61:E62"/>
    <mergeCell ref="D59:D62"/>
    <mergeCell ref="A59:A62"/>
    <mergeCell ref="B59:B62"/>
    <mergeCell ref="A53:A54"/>
    <mergeCell ref="B53:B54"/>
    <mergeCell ref="D53:D54"/>
    <mergeCell ref="E53:E54"/>
    <mergeCell ref="F53:F54"/>
    <mergeCell ref="G53:G54"/>
    <mergeCell ref="A48:G48"/>
    <mergeCell ref="A51:A52"/>
    <mergeCell ref="B51:B52"/>
    <mergeCell ref="D51:D52"/>
    <mergeCell ref="E51:E52"/>
    <mergeCell ref="F51:F52"/>
    <mergeCell ref="G51:G52"/>
    <mergeCell ref="G42:G43"/>
    <mergeCell ref="F29:F30"/>
    <mergeCell ref="G29:G30"/>
    <mergeCell ref="F31:F32"/>
    <mergeCell ref="G31:G32"/>
    <mergeCell ref="F19:F20"/>
    <mergeCell ref="G19:G20"/>
    <mergeCell ref="F21:F22"/>
    <mergeCell ref="G21:G22"/>
    <mergeCell ref="A42:A43"/>
    <mergeCell ref="B42:B43"/>
    <mergeCell ref="D42:D43"/>
    <mergeCell ref="E42:E43"/>
    <mergeCell ref="F40:F41"/>
    <mergeCell ref="F42:F43"/>
    <mergeCell ref="A2:G2"/>
    <mergeCell ref="A16:G16"/>
    <mergeCell ref="A26:G26"/>
    <mergeCell ref="A37:G37"/>
    <mergeCell ref="A40:A41"/>
    <mergeCell ref="B40:B41"/>
    <mergeCell ref="D40:D41"/>
    <mergeCell ref="E40:E41"/>
    <mergeCell ref="G40:G41"/>
    <mergeCell ref="E19:E20"/>
    <mergeCell ref="E21:E22"/>
    <mergeCell ref="A29:A30"/>
    <mergeCell ref="A31:A32"/>
    <mergeCell ref="D29:D30"/>
    <mergeCell ref="D31:D32"/>
    <mergeCell ref="B29:B30"/>
    <mergeCell ref="E29:E30"/>
    <mergeCell ref="B31:B32"/>
    <mergeCell ref="E31:E32"/>
    <mergeCell ref="A19:A20"/>
    <mergeCell ref="A21:A22"/>
    <mergeCell ref="B19:B20"/>
    <mergeCell ref="B21:B22"/>
    <mergeCell ref="D19:D20"/>
    <mergeCell ref="D21:D22"/>
    <mergeCell ref="E6:E8"/>
    <mergeCell ref="E9:E11"/>
    <mergeCell ref="E12:E13"/>
    <mergeCell ref="D12:D13"/>
    <mergeCell ref="D9:D11"/>
    <mergeCell ref="D6:D8"/>
    <mergeCell ref="A6:A8"/>
    <mergeCell ref="A9:A11"/>
    <mergeCell ref="A12:A13"/>
    <mergeCell ref="B6:B8"/>
    <mergeCell ref="B9:B11"/>
    <mergeCell ref="B12:B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3A2F-369B-403F-9836-935BE19CD1E5}">
  <dimension ref="A3:C64"/>
  <sheetViews>
    <sheetView topLeftCell="A51" workbookViewId="0">
      <selection activeCell="B17" sqref="B17"/>
    </sheetView>
  </sheetViews>
  <sheetFormatPr defaultRowHeight="15" x14ac:dyDescent="0.25"/>
  <cols>
    <col min="1" max="1" width="9.140625" style="20"/>
    <col min="2" max="2" width="16.140625" style="20" customWidth="1"/>
    <col min="3" max="3" width="10.140625" customWidth="1"/>
  </cols>
  <sheetData>
    <row r="3" spans="1:3" x14ac:dyDescent="0.25">
      <c r="A3" s="20" t="s">
        <v>395</v>
      </c>
      <c r="B3" s="20" t="s">
        <v>171</v>
      </c>
      <c r="C3" s="20" t="s">
        <v>396</v>
      </c>
    </row>
    <row r="4" spans="1:3" x14ac:dyDescent="0.25">
      <c r="A4" s="37" t="s">
        <v>168</v>
      </c>
      <c r="B4" s="37"/>
      <c r="C4" s="37"/>
    </row>
    <row r="5" spans="1:3" x14ac:dyDescent="0.25">
      <c r="A5" s="20" t="s">
        <v>192</v>
      </c>
      <c r="B5" s="20" t="s">
        <v>177</v>
      </c>
      <c r="C5" s="24" t="s">
        <v>397</v>
      </c>
    </row>
    <row r="6" spans="1:3" x14ac:dyDescent="0.25">
      <c r="A6" s="20" t="s">
        <v>193</v>
      </c>
      <c r="B6" s="20" t="s">
        <v>177</v>
      </c>
      <c r="C6" s="24" t="s">
        <v>397</v>
      </c>
    </row>
    <row r="7" spans="1:3" x14ac:dyDescent="0.25">
      <c r="A7" s="20" t="s">
        <v>194</v>
      </c>
      <c r="B7" s="20" t="s">
        <v>185</v>
      </c>
      <c r="C7" s="24" t="s">
        <v>397</v>
      </c>
    </row>
    <row r="8" spans="1:3" x14ac:dyDescent="0.25">
      <c r="A8" s="20" t="s">
        <v>195</v>
      </c>
      <c r="B8" s="20" t="s">
        <v>185</v>
      </c>
      <c r="C8" s="24" t="s">
        <v>397</v>
      </c>
    </row>
    <row r="9" spans="1:3" x14ac:dyDescent="0.25">
      <c r="A9" s="37" t="s">
        <v>191</v>
      </c>
      <c r="B9" s="37"/>
      <c r="C9" s="37"/>
    </row>
    <row r="10" spans="1:3" x14ac:dyDescent="0.25">
      <c r="A10" s="26" t="s">
        <v>196</v>
      </c>
      <c r="B10" s="20" t="s">
        <v>177</v>
      </c>
      <c r="C10" s="24" t="s">
        <v>397</v>
      </c>
    </row>
    <row r="11" spans="1:3" x14ac:dyDescent="0.25">
      <c r="A11" s="26" t="s">
        <v>198</v>
      </c>
      <c r="B11" s="20" t="s">
        <v>185</v>
      </c>
      <c r="C11" s="24" t="s">
        <v>397</v>
      </c>
    </row>
    <row r="12" spans="1:3" x14ac:dyDescent="0.25">
      <c r="A12" s="26" t="s">
        <v>199</v>
      </c>
      <c r="B12" s="20" t="s">
        <v>177</v>
      </c>
      <c r="C12" s="24" t="s">
        <v>397</v>
      </c>
    </row>
    <row r="13" spans="1:3" ht="16.5" customHeight="1" x14ac:dyDescent="0.25">
      <c r="A13" s="36" t="s">
        <v>398</v>
      </c>
      <c r="B13" s="36"/>
      <c r="C13" s="36"/>
    </row>
    <row r="14" spans="1:3" x14ac:dyDescent="0.25">
      <c r="A14" s="26" t="s">
        <v>210</v>
      </c>
      <c r="B14" s="20" t="s">
        <v>177</v>
      </c>
      <c r="C14" s="24" t="s">
        <v>397</v>
      </c>
    </row>
    <row r="15" spans="1:3" x14ac:dyDescent="0.25">
      <c r="A15" s="26" t="s">
        <v>218</v>
      </c>
      <c r="B15" s="20" t="s">
        <v>185</v>
      </c>
      <c r="C15" s="24" t="s">
        <v>397</v>
      </c>
    </row>
    <row r="16" spans="1:3" x14ac:dyDescent="0.25">
      <c r="A16" s="26" t="s">
        <v>219</v>
      </c>
      <c r="B16" s="20" t="s">
        <v>177</v>
      </c>
      <c r="C16" s="24" t="s">
        <v>397</v>
      </c>
    </row>
    <row r="17" spans="1:3" x14ac:dyDescent="0.25">
      <c r="A17" s="26" t="s">
        <v>220</v>
      </c>
      <c r="B17" s="20" t="s">
        <v>177</v>
      </c>
      <c r="C17" s="24" t="s">
        <v>397</v>
      </c>
    </row>
    <row r="18" spans="1:3" ht="15" customHeight="1" x14ac:dyDescent="0.25">
      <c r="A18" s="36" t="s">
        <v>399</v>
      </c>
      <c r="B18" s="36"/>
      <c r="C18" s="36"/>
    </row>
    <row r="19" spans="1:3" x14ac:dyDescent="0.25">
      <c r="A19" s="26" t="s">
        <v>224</v>
      </c>
      <c r="B19" s="20" t="s">
        <v>177</v>
      </c>
      <c r="C19" s="24" t="s">
        <v>397</v>
      </c>
    </row>
    <row r="20" spans="1:3" x14ac:dyDescent="0.25">
      <c r="A20" s="26" t="s">
        <v>225</v>
      </c>
      <c r="B20" s="20" t="s">
        <v>185</v>
      </c>
      <c r="C20" s="24" t="s">
        <v>397</v>
      </c>
    </row>
    <row r="21" spans="1:3" x14ac:dyDescent="0.25">
      <c r="A21" s="26" t="s">
        <v>226</v>
      </c>
      <c r="B21" s="20" t="s">
        <v>177</v>
      </c>
      <c r="C21" s="24" t="s">
        <v>397</v>
      </c>
    </row>
    <row r="22" spans="1:3" x14ac:dyDescent="0.25">
      <c r="A22" s="26" t="s">
        <v>227</v>
      </c>
      <c r="B22" s="20" t="s">
        <v>177</v>
      </c>
      <c r="C22" s="24" t="s">
        <v>397</v>
      </c>
    </row>
    <row r="23" spans="1:3" ht="15" customHeight="1" x14ac:dyDescent="0.25">
      <c r="A23" s="36" t="s">
        <v>400</v>
      </c>
      <c r="B23" s="36"/>
      <c r="C23" s="36"/>
    </row>
    <row r="24" spans="1:3" x14ac:dyDescent="0.25">
      <c r="A24" s="26" t="s">
        <v>238</v>
      </c>
      <c r="B24" s="20" t="s">
        <v>177</v>
      </c>
      <c r="C24" s="24" t="s">
        <v>397</v>
      </c>
    </row>
    <row r="25" spans="1:3" x14ac:dyDescent="0.25">
      <c r="A25" s="26" t="s">
        <v>239</v>
      </c>
      <c r="B25" s="20" t="s">
        <v>185</v>
      </c>
      <c r="C25" s="24" t="s">
        <v>397</v>
      </c>
    </row>
    <row r="26" spans="1:3" x14ac:dyDescent="0.25">
      <c r="A26" s="26" t="s">
        <v>240</v>
      </c>
      <c r="B26" s="20" t="s">
        <v>177</v>
      </c>
      <c r="C26" s="24" t="s">
        <v>397</v>
      </c>
    </row>
    <row r="27" spans="1:3" x14ac:dyDescent="0.25">
      <c r="A27" s="26" t="s">
        <v>241</v>
      </c>
      <c r="B27" s="20" t="s">
        <v>177</v>
      </c>
      <c r="C27" s="24" t="s">
        <v>397</v>
      </c>
    </row>
    <row r="28" spans="1:3" x14ac:dyDescent="0.25">
      <c r="A28" s="20" t="s">
        <v>252</v>
      </c>
      <c r="B28" s="20" t="s">
        <v>177</v>
      </c>
      <c r="C28" s="24" t="s">
        <v>397</v>
      </c>
    </row>
    <row r="29" spans="1:3" x14ac:dyDescent="0.25">
      <c r="A29" s="26" t="s">
        <v>255</v>
      </c>
      <c r="B29" s="20" t="s">
        <v>177</v>
      </c>
      <c r="C29" s="24" t="s">
        <v>397</v>
      </c>
    </row>
    <row r="30" spans="1:3" x14ac:dyDescent="0.25">
      <c r="A30" s="20" t="s">
        <v>259</v>
      </c>
      <c r="B30" s="20" t="s">
        <v>177</v>
      </c>
      <c r="C30" s="24" t="s">
        <v>397</v>
      </c>
    </row>
    <row r="31" spans="1:3" x14ac:dyDescent="0.25">
      <c r="A31" s="20" t="s">
        <v>267</v>
      </c>
      <c r="B31" s="20" t="s">
        <v>185</v>
      </c>
      <c r="C31" s="24" t="s">
        <v>397</v>
      </c>
    </row>
    <row r="32" spans="1:3" x14ac:dyDescent="0.25">
      <c r="A32" s="20" t="s">
        <v>272</v>
      </c>
      <c r="B32" s="20" t="s">
        <v>185</v>
      </c>
      <c r="C32" s="24" t="s">
        <v>397</v>
      </c>
    </row>
    <row r="33" spans="1:3" x14ac:dyDescent="0.25">
      <c r="A33" s="20" t="s">
        <v>276</v>
      </c>
      <c r="B33" s="20" t="s">
        <v>177</v>
      </c>
      <c r="C33" s="24" t="s">
        <v>397</v>
      </c>
    </row>
    <row r="34" spans="1:3" x14ac:dyDescent="0.25">
      <c r="A34" s="20" t="s">
        <v>280</v>
      </c>
      <c r="B34" s="20" t="s">
        <v>177</v>
      </c>
      <c r="C34" s="24" t="s">
        <v>397</v>
      </c>
    </row>
    <row r="35" spans="1:3" x14ac:dyDescent="0.25">
      <c r="A35" s="37" t="s">
        <v>401</v>
      </c>
      <c r="B35" s="37"/>
      <c r="C35" s="37"/>
    </row>
    <row r="36" spans="1:3" x14ac:dyDescent="0.25">
      <c r="A36" s="26" t="s">
        <v>323</v>
      </c>
      <c r="B36" s="20" t="s">
        <v>177</v>
      </c>
      <c r="C36" s="24" t="s">
        <v>397</v>
      </c>
    </row>
    <row r="37" spans="1:3" x14ac:dyDescent="0.25">
      <c r="A37" s="26" t="s">
        <v>324</v>
      </c>
      <c r="B37" s="20" t="s">
        <v>185</v>
      </c>
      <c r="C37" s="24" t="s">
        <v>397</v>
      </c>
    </row>
    <row r="38" spans="1:3" x14ac:dyDescent="0.25">
      <c r="A38" s="26" t="s">
        <v>325</v>
      </c>
      <c r="B38" s="20" t="s">
        <v>177</v>
      </c>
      <c r="C38" s="24" t="s">
        <v>397</v>
      </c>
    </row>
    <row r="39" spans="1:3" x14ac:dyDescent="0.25">
      <c r="A39" s="26" t="s">
        <v>326</v>
      </c>
      <c r="B39" s="20" t="s">
        <v>177</v>
      </c>
      <c r="C39" s="24" t="s">
        <v>397</v>
      </c>
    </row>
    <row r="40" spans="1:3" x14ac:dyDescent="0.25">
      <c r="A40" s="20" t="s">
        <v>327</v>
      </c>
      <c r="B40" s="20" t="s">
        <v>177</v>
      </c>
      <c r="C40" s="24" t="s">
        <v>397</v>
      </c>
    </row>
    <row r="41" spans="1:3" x14ac:dyDescent="0.25">
      <c r="A41" s="26" t="s">
        <v>328</v>
      </c>
      <c r="B41" s="20" t="s">
        <v>177</v>
      </c>
      <c r="C41" s="24" t="s">
        <v>397</v>
      </c>
    </row>
    <row r="42" spans="1:3" x14ac:dyDescent="0.25">
      <c r="A42" s="20" t="s">
        <v>329</v>
      </c>
      <c r="B42" s="20" t="s">
        <v>177</v>
      </c>
      <c r="C42" s="24" t="s">
        <v>397</v>
      </c>
    </row>
    <row r="43" spans="1:3" x14ac:dyDescent="0.25">
      <c r="A43" s="20" t="s">
        <v>330</v>
      </c>
      <c r="B43" s="20" t="s">
        <v>185</v>
      </c>
      <c r="C43" s="24" t="s">
        <v>397</v>
      </c>
    </row>
    <row r="44" spans="1:3" x14ac:dyDescent="0.25">
      <c r="A44" s="20" t="s">
        <v>331</v>
      </c>
      <c r="B44" s="20" t="s">
        <v>185</v>
      </c>
      <c r="C44" s="24" t="s">
        <v>397</v>
      </c>
    </row>
    <row r="45" spans="1:3" x14ac:dyDescent="0.25">
      <c r="A45" s="20" t="s">
        <v>332</v>
      </c>
      <c r="B45" s="20" t="s">
        <v>177</v>
      </c>
      <c r="C45" s="24" t="s">
        <v>397</v>
      </c>
    </row>
    <row r="46" spans="1:3" x14ac:dyDescent="0.25">
      <c r="A46" s="20" t="s">
        <v>333</v>
      </c>
      <c r="B46" s="20" t="s">
        <v>177</v>
      </c>
      <c r="C46" s="24" t="s">
        <v>397</v>
      </c>
    </row>
    <row r="47" spans="1:3" x14ac:dyDescent="0.25">
      <c r="A47" s="37" t="s">
        <v>322</v>
      </c>
      <c r="B47" s="37"/>
      <c r="C47" s="37"/>
    </row>
    <row r="48" spans="1:3" x14ac:dyDescent="0.25">
      <c r="A48" s="20" t="s">
        <v>334</v>
      </c>
      <c r="B48" s="20" t="s">
        <v>177</v>
      </c>
      <c r="C48" s="24" t="s">
        <v>397</v>
      </c>
    </row>
    <row r="49" spans="1:3" x14ac:dyDescent="0.25">
      <c r="A49" s="20" t="s">
        <v>337</v>
      </c>
      <c r="B49" s="20" t="s">
        <v>177</v>
      </c>
      <c r="C49" s="24" t="s">
        <v>397</v>
      </c>
    </row>
    <row r="50" spans="1:3" x14ac:dyDescent="0.25">
      <c r="A50" s="20" t="s">
        <v>341</v>
      </c>
      <c r="B50" s="20" t="s">
        <v>177</v>
      </c>
      <c r="C50" s="24" t="s">
        <v>397</v>
      </c>
    </row>
    <row r="51" spans="1:3" x14ac:dyDescent="0.25">
      <c r="A51" s="20" t="s">
        <v>342</v>
      </c>
      <c r="B51" s="20" t="s">
        <v>177</v>
      </c>
      <c r="C51" s="24" t="s">
        <v>397</v>
      </c>
    </row>
    <row r="52" spans="1:3" x14ac:dyDescent="0.25">
      <c r="A52" s="37" t="s">
        <v>352</v>
      </c>
      <c r="B52" s="37"/>
      <c r="C52" s="37"/>
    </row>
    <row r="53" spans="1:3" x14ac:dyDescent="0.25">
      <c r="A53" s="26" t="s">
        <v>354</v>
      </c>
      <c r="B53" s="20" t="s">
        <v>177</v>
      </c>
      <c r="C53" s="24" t="s">
        <v>397</v>
      </c>
    </row>
    <row r="54" spans="1:3" x14ac:dyDescent="0.25">
      <c r="A54" s="26" t="s">
        <v>355</v>
      </c>
      <c r="B54" s="20" t="s">
        <v>177</v>
      </c>
      <c r="C54" s="24" t="s">
        <v>397</v>
      </c>
    </row>
    <row r="55" spans="1:3" ht="16.5" customHeight="1" x14ac:dyDescent="0.25">
      <c r="A55" s="36" t="s">
        <v>402</v>
      </c>
      <c r="B55" s="36"/>
      <c r="C55" s="36"/>
    </row>
    <row r="56" spans="1:3" x14ac:dyDescent="0.25">
      <c r="A56" s="26" t="s">
        <v>365</v>
      </c>
      <c r="B56" s="20" t="s">
        <v>177</v>
      </c>
      <c r="C56" s="24" t="s">
        <v>397</v>
      </c>
    </row>
    <row r="57" spans="1:3" x14ac:dyDescent="0.25">
      <c r="A57" s="26" t="s">
        <v>366</v>
      </c>
      <c r="B57" s="20" t="s">
        <v>177</v>
      </c>
      <c r="C57" s="24" t="s">
        <v>397</v>
      </c>
    </row>
    <row r="58" spans="1:3" ht="15.75" customHeight="1" x14ac:dyDescent="0.25">
      <c r="A58" s="36" t="s">
        <v>372</v>
      </c>
      <c r="B58" s="36"/>
      <c r="C58" s="36"/>
    </row>
    <row r="59" spans="1:3" x14ac:dyDescent="0.25">
      <c r="A59" s="20" t="s">
        <v>373</v>
      </c>
      <c r="B59" s="20" t="s">
        <v>177</v>
      </c>
      <c r="C59" s="24" t="s">
        <v>397</v>
      </c>
    </row>
    <row r="60" spans="1:3" x14ac:dyDescent="0.25">
      <c r="A60" s="37" t="s">
        <v>403</v>
      </c>
      <c r="B60" s="37"/>
      <c r="C60" s="37"/>
    </row>
    <row r="61" spans="1:3" x14ac:dyDescent="0.25">
      <c r="A61" s="20" t="s">
        <v>382</v>
      </c>
      <c r="B61" s="20" t="s">
        <v>177</v>
      </c>
      <c r="C61" s="24" t="s">
        <v>397</v>
      </c>
    </row>
    <row r="62" spans="1:3" x14ac:dyDescent="0.25">
      <c r="A62" s="20" t="s">
        <v>383</v>
      </c>
      <c r="B62" s="20" t="s">
        <v>177</v>
      </c>
      <c r="C62" s="24" t="s">
        <v>397</v>
      </c>
    </row>
    <row r="63" spans="1:3" x14ac:dyDescent="0.25">
      <c r="A63" s="20" t="s">
        <v>387</v>
      </c>
      <c r="B63" s="20" t="s">
        <v>177</v>
      </c>
      <c r="C63" s="24" t="s">
        <v>397</v>
      </c>
    </row>
    <row r="64" spans="1:3" x14ac:dyDescent="0.25">
      <c r="A64" s="20" t="s">
        <v>394</v>
      </c>
      <c r="B64" s="20" t="s">
        <v>177</v>
      </c>
      <c r="C64" s="24" t="s">
        <v>397</v>
      </c>
    </row>
  </sheetData>
  <mergeCells count="11">
    <mergeCell ref="A35:C35"/>
    <mergeCell ref="A58:C58"/>
    <mergeCell ref="A60:C60"/>
    <mergeCell ref="A47:C47"/>
    <mergeCell ref="A52:C52"/>
    <mergeCell ref="A55:C55"/>
    <mergeCell ref="A4:C4"/>
    <mergeCell ref="A9:C9"/>
    <mergeCell ref="A13:C13"/>
    <mergeCell ref="A18:C18"/>
    <mergeCell ref="A23:C2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A470-3FE3-40EB-A7B3-B029ED87CB95}">
  <dimension ref="A1:J39"/>
  <sheetViews>
    <sheetView topLeftCell="A17" workbookViewId="0">
      <selection activeCell="A2" sqref="A2:E18"/>
    </sheetView>
  </sheetViews>
  <sheetFormatPr defaultRowHeight="15" x14ac:dyDescent="0.25"/>
  <cols>
    <col min="1" max="1" width="6.140625" customWidth="1"/>
    <col min="2" max="2" width="36.5703125" customWidth="1"/>
    <col min="4" max="4" width="19.42578125" customWidth="1"/>
    <col min="5" max="5" width="7.140625" customWidth="1"/>
  </cols>
  <sheetData>
    <row r="1" spans="1:10" ht="15.75" x14ac:dyDescent="0.25">
      <c r="A1" s="28" t="s">
        <v>106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75" x14ac:dyDescent="0.25">
      <c r="A2" s="28" t="s">
        <v>104</v>
      </c>
      <c r="B2" s="28"/>
      <c r="C2" s="28"/>
      <c r="D2" s="28"/>
      <c r="E2" s="28"/>
      <c r="F2" s="4">
        <v>1</v>
      </c>
      <c r="G2" s="4">
        <v>2</v>
      </c>
      <c r="H2" s="4">
        <v>3</v>
      </c>
      <c r="I2" s="4">
        <v>4</v>
      </c>
      <c r="J2" s="4">
        <v>5</v>
      </c>
    </row>
    <row r="3" spans="1:10" ht="31.5" customHeight="1" x14ac:dyDescent="0.25">
      <c r="A3" s="4">
        <v>1</v>
      </c>
      <c r="B3" s="29" t="s">
        <v>113</v>
      </c>
      <c r="C3" s="29"/>
      <c r="D3" s="29"/>
      <c r="E3" s="29"/>
      <c r="F3" s="11"/>
      <c r="G3" s="11"/>
      <c r="H3" s="11"/>
      <c r="I3" s="11"/>
      <c r="J3" s="11"/>
    </row>
    <row r="4" spans="1:10" ht="31.5" customHeight="1" x14ac:dyDescent="0.25">
      <c r="A4" s="4">
        <v>2</v>
      </c>
      <c r="B4" s="29" t="s">
        <v>97</v>
      </c>
      <c r="C4" s="29"/>
      <c r="D4" s="29"/>
      <c r="E4" s="29"/>
      <c r="F4" s="11"/>
      <c r="G4" s="11"/>
      <c r="H4" s="11"/>
      <c r="I4" s="11"/>
      <c r="J4" s="11"/>
    </row>
    <row r="5" spans="1:10" ht="31.5" customHeight="1" x14ac:dyDescent="0.25">
      <c r="A5" s="4">
        <v>3</v>
      </c>
      <c r="B5" s="29" t="s">
        <v>98</v>
      </c>
      <c r="C5" s="29"/>
      <c r="D5" s="29"/>
      <c r="E5" s="29"/>
      <c r="F5" s="11"/>
      <c r="G5" s="11"/>
      <c r="H5" s="11"/>
      <c r="I5" s="11"/>
      <c r="J5" s="11"/>
    </row>
    <row r="6" spans="1:10" ht="30.75" customHeight="1" x14ac:dyDescent="0.25">
      <c r="A6" s="4">
        <v>4</v>
      </c>
      <c r="B6" s="29" t="s">
        <v>99</v>
      </c>
      <c r="C6" s="29"/>
      <c r="D6" s="29"/>
      <c r="E6" s="29"/>
      <c r="F6" s="11"/>
      <c r="G6" s="11"/>
      <c r="H6" s="11"/>
      <c r="I6" s="11"/>
      <c r="J6" s="11"/>
    </row>
    <row r="7" spans="1:10" ht="31.5" customHeight="1" x14ac:dyDescent="0.25">
      <c r="A7" s="4">
        <v>5</v>
      </c>
      <c r="B7" s="29" t="s">
        <v>112</v>
      </c>
      <c r="C7" s="29"/>
      <c r="D7" s="29"/>
      <c r="E7" s="29"/>
      <c r="F7" s="11"/>
      <c r="G7" s="11"/>
      <c r="H7" s="11"/>
      <c r="I7" s="11"/>
      <c r="J7" s="11"/>
    </row>
    <row r="8" spans="1:10" ht="15.75" x14ac:dyDescent="0.25">
      <c r="A8" s="4">
        <v>6</v>
      </c>
      <c r="B8" s="29" t="s">
        <v>100</v>
      </c>
      <c r="C8" s="29"/>
      <c r="D8" s="29"/>
      <c r="E8" s="29"/>
      <c r="F8" s="11"/>
      <c r="G8" s="11"/>
      <c r="H8" s="11"/>
      <c r="I8" s="11"/>
      <c r="J8" s="11"/>
    </row>
    <row r="9" spans="1:10" ht="30.75" customHeight="1" x14ac:dyDescent="0.25">
      <c r="A9" s="4">
        <v>7</v>
      </c>
      <c r="B9" s="29" t="s">
        <v>101</v>
      </c>
      <c r="C9" s="29"/>
      <c r="D9" s="29"/>
      <c r="E9" s="29"/>
      <c r="F9" s="11"/>
      <c r="G9" s="11"/>
      <c r="H9" s="11"/>
      <c r="I9" s="11"/>
      <c r="J9" s="11"/>
    </row>
    <row r="10" spans="1:10" ht="30.75" customHeight="1" x14ac:dyDescent="0.25">
      <c r="A10" s="4">
        <v>8</v>
      </c>
      <c r="B10" s="29" t="s">
        <v>102</v>
      </c>
      <c r="C10" s="29"/>
      <c r="D10" s="29"/>
      <c r="E10" s="29"/>
      <c r="F10" s="11"/>
      <c r="G10" s="11"/>
      <c r="H10" s="11"/>
      <c r="I10" s="11"/>
      <c r="J10" s="11"/>
    </row>
    <row r="11" spans="1:10" ht="32.25" customHeight="1" x14ac:dyDescent="0.25">
      <c r="A11" s="4">
        <v>9</v>
      </c>
      <c r="B11" s="29" t="s">
        <v>103</v>
      </c>
      <c r="C11" s="29"/>
      <c r="D11" s="29"/>
      <c r="E11" s="29"/>
      <c r="F11" s="11"/>
      <c r="G11" s="11"/>
      <c r="H11" s="11"/>
      <c r="I11" s="11"/>
      <c r="J11" s="11"/>
    </row>
    <row r="12" spans="1:10" ht="50.25" customHeight="1" x14ac:dyDescent="0.25">
      <c r="A12" s="4">
        <v>10</v>
      </c>
      <c r="B12" s="29" t="s">
        <v>110</v>
      </c>
      <c r="C12" s="29"/>
      <c r="D12" s="29"/>
      <c r="E12" s="29"/>
      <c r="F12" s="11"/>
      <c r="G12" s="11"/>
      <c r="H12" s="11"/>
      <c r="I12" s="11"/>
      <c r="J12" s="11"/>
    </row>
    <row r="13" spans="1:10" ht="30.75" customHeight="1" x14ac:dyDescent="0.25">
      <c r="A13" s="4">
        <v>11</v>
      </c>
      <c r="B13" s="47" t="s">
        <v>111</v>
      </c>
      <c r="C13" s="48"/>
      <c r="D13" s="48"/>
      <c r="E13" s="49"/>
      <c r="F13" s="11"/>
      <c r="G13" s="11"/>
      <c r="H13" s="11"/>
      <c r="I13" s="11"/>
      <c r="J13" s="11"/>
    </row>
    <row r="14" spans="1:10" ht="15.75" x14ac:dyDescent="0.25">
      <c r="A14" s="4">
        <v>12</v>
      </c>
      <c r="B14" s="50" t="s">
        <v>107</v>
      </c>
      <c r="C14" s="51"/>
      <c r="D14" s="51"/>
      <c r="E14" s="52"/>
      <c r="F14" s="11"/>
      <c r="G14" s="11"/>
      <c r="H14" s="11"/>
      <c r="I14" s="11"/>
      <c r="J14" s="11"/>
    </row>
    <row r="15" spans="1:10" ht="15.75" x14ac:dyDescent="0.25">
      <c r="A15" s="4">
        <v>13</v>
      </c>
      <c r="B15" s="53" t="s">
        <v>108</v>
      </c>
      <c r="C15" s="54"/>
      <c r="D15" s="54"/>
      <c r="E15" s="55"/>
      <c r="F15" s="11"/>
      <c r="G15" s="11"/>
      <c r="H15" s="11"/>
      <c r="I15" s="11"/>
      <c r="J15" s="11"/>
    </row>
    <row r="16" spans="1:10" ht="15.75" x14ac:dyDescent="0.25">
      <c r="A16" s="4">
        <v>14</v>
      </c>
      <c r="B16" s="56" t="s">
        <v>109</v>
      </c>
      <c r="C16" s="57"/>
      <c r="D16" s="57"/>
      <c r="E16" s="58"/>
      <c r="F16" s="11"/>
      <c r="G16" s="11"/>
      <c r="H16" s="11"/>
      <c r="I16" s="11"/>
      <c r="J16" s="11"/>
    </row>
    <row r="17" spans="1:10" ht="31.5" customHeight="1" x14ac:dyDescent="0.25">
      <c r="A17" s="4">
        <v>15</v>
      </c>
      <c r="B17" s="65" t="s">
        <v>115</v>
      </c>
      <c r="C17" s="66"/>
      <c r="D17" s="66"/>
      <c r="E17" s="67"/>
      <c r="F17" s="11"/>
      <c r="G17" s="11"/>
      <c r="H17" s="11"/>
      <c r="I17" s="11"/>
      <c r="J17" s="11"/>
    </row>
    <row r="18" spans="1:10" ht="15.75" x14ac:dyDescent="0.25">
      <c r="A18" s="4">
        <v>16</v>
      </c>
      <c r="B18" s="29" t="s">
        <v>105</v>
      </c>
      <c r="C18" s="29"/>
      <c r="D18" s="29"/>
      <c r="E18" s="29"/>
      <c r="F18" s="11"/>
      <c r="G18" s="11"/>
      <c r="H18" s="11"/>
      <c r="I18" s="11"/>
      <c r="J18" s="11"/>
    </row>
    <row r="19" spans="1:10" ht="15.75" x14ac:dyDescent="0.25">
      <c r="A19" s="60">
        <v>17</v>
      </c>
      <c r="B19" s="65" t="s">
        <v>94</v>
      </c>
      <c r="C19" s="66"/>
      <c r="D19" s="66"/>
      <c r="E19" s="67"/>
      <c r="F19" s="38"/>
      <c r="G19" s="39"/>
      <c r="H19" s="39"/>
      <c r="I19" s="39"/>
      <c r="J19" s="40"/>
    </row>
    <row r="20" spans="1:10" ht="15.75" x14ac:dyDescent="0.25">
      <c r="A20" s="28"/>
      <c r="B20" s="9" t="s">
        <v>85</v>
      </c>
      <c r="C20" s="34"/>
      <c r="D20" s="34"/>
      <c r="E20" s="34"/>
      <c r="F20" s="41"/>
      <c r="G20" s="42"/>
      <c r="H20" s="42"/>
      <c r="I20" s="42"/>
      <c r="J20" s="43"/>
    </row>
    <row r="21" spans="1:10" ht="15.75" x14ac:dyDescent="0.25">
      <c r="A21" s="28"/>
      <c r="B21" s="9" t="s">
        <v>86</v>
      </c>
      <c r="C21" s="34"/>
      <c r="D21" s="34"/>
      <c r="E21" s="34"/>
      <c r="F21" s="41"/>
      <c r="G21" s="42"/>
      <c r="H21" s="42"/>
      <c r="I21" s="42"/>
      <c r="J21" s="43"/>
    </row>
    <row r="22" spans="1:10" ht="31.5" x14ac:dyDescent="0.25">
      <c r="A22" s="28"/>
      <c r="B22" s="9" t="s">
        <v>87</v>
      </c>
      <c r="C22" s="34"/>
      <c r="D22" s="34"/>
      <c r="E22" s="34"/>
      <c r="F22" s="41"/>
      <c r="G22" s="42"/>
      <c r="H22" s="42"/>
      <c r="I22" s="42"/>
      <c r="J22" s="43"/>
    </row>
    <row r="23" spans="1:10" ht="31.5" x14ac:dyDescent="0.25">
      <c r="A23" s="28"/>
      <c r="B23" s="9" t="s">
        <v>88</v>
      </c>
      <c r="C23" s="34"/>
      <c r="D23" s="34"/>
      <c r="E23" s="34"/>
      <c r="F23" s="41"/>
      <c r="G23" s="42"/>
      <c r="H23" s="42"/>
      <c r="I23" s="42"/>
      <c r="J23" s="43"/>
    </row>
    <row r="24" spans="1:10" ht="15.75" x14ac:dyDescent="0.25">
      <c r="A24" s="28"/>
      <c r="B24" s="9" t="s">
        <v>89</v>
      </c>
      <c r="C24" s="34"/>
      <c r="D24" s="34"/>
      <c r="E24" s="34"/>
      <c r="F24" s="41"/>
      <c r="G24" s="42"/>
      <c r="H24" s="42"/>
      <c r="I24" s="42"/>
      <c r="J24" s="43"/>
    </row>
    <row r="25" spans="1:10" ht="15.75" x14ac:dyDescent="0.25">
      <c r="A25" s="28">
        <v>18</v>
      </c>
      <c r="B25" s="31" t="s">
        <v>114</v>
      </c>
      <c r="C25" s="31"/>
      <c r="D25" s="31"/>
      <c r="E25" s="31"/>
      <c r="F25" s="41"/>
      <c r="G25" s="42"/>
      <c r="H25" s="42"/>
      <c r="I25" s="42"/>
      <c r="J25" s="43"/>
    </row>
    <row r="26" spans="1:10" ht="15.75" x14ac:dyDescent="0.25">
      <c r="A26" s="28"/>
      <c r="B26" s="34"/>
      <c r="C26" s="34"/>
      <c r="D26" s="34"/>
      <c r="E26" s="34"/>
      <c r="F26" s="41"/>
      <c r="G26" s="42"/>
      <c r="H26" s="42"/>
      <c r="I26" s="42"/>
      <c r="J26" s="43"/>
    </row>
    <row r="27" spans="1:10" ht="15.75" customHeight="1" x14ac:dyDescent="0.25">
      <c r="A27" s="59">
        <v>19</v>
      </c>
      <c r="B27" s="61" t="s">
        <v>96</v>
      </c>
      <c r="C27" s="61"/>
      <c r="D27" s="61"/>
      <c r="E27" s="61"/>
      <c r="F27" s="41"/>
      <c r="G27" s="42"/>
      <c r="H27" s="42"/>
      <c r="I27" s="42"/>
      <c r="J27" s="43"/>
    </row>
    <row r="28" spans="1:10" ht="15.75" x14ac:dyDescent="0.25">
      <c r="A28" s="60"/>
      <c r="B28" s="62"/>
      <c r="C28" s="63"/>
      <c r="D28" s="63"/>
      <c r="E28" s="64"/>
      <c r="F28" s="41"/>
      <c r="G28" s="42"/>
      <c r="H28" s="42"/>
      <c r="I28" s="42"/>
      <c r="J28" s="43"/>
    </row>
    <row r="29" spans="1:10" ht="15.75" x14ac:dyDescent="0.25">
      <c r="A29" s="28">
        <v>20</v>
      </c>
      <c r="B29" s="61" t="s">
        <v>92</v>
      </c>
      <c r="C29" s="61"/>
      <c r="D29" s="61"/>
      <c r="E29" s="61"/>
      <c r="F29" s="41"/>
      <c r="G29" s="42"/>
      <c r="H29" s="42"/>
      <c r="I29" s="42"/>
      <c r="J29" s="43"/>
    </row>
    <row r="30" spans="1:10" ht="15.75" x14ac:dyDescent="0.25">
      <c r="A30" s="28"/>
      <c r="B30" s="34"/>
      <c r="C30" s="34"/>
      <c r="D30" s="34"/>
      <c r="E30" s="34"/>
      <c r="F30" s="41"/>
      <c r="G30" s="42"/>
      <c r="H30" s="42"/>
      <c r="I30" s="42"/>
      <c r="J30" s="43"/>
    </row>
    <row r="31" spans="1:10" ht="30.75" customHeight="1" x14ac:dyDescent="0.25">
      <c r="A31" s="28">
        <v>21</v>
      </c>
      <c r="B31" s="35" t="s">
        <v>93</v>
      </c>
      <c r="C31" s="35"/>
      <c r="D31" s="35"/>
      <c r="E31" s="35"/>
      <c r="F31" s="41"/>
      <c r="G31" s="42"/>
      <c r="H31" s="42"/>
      <c r="I31" s="42"/>
      <c r="J31" s="43"/>
    </row>
    <row r="32" spans="1:10" ht="15.75" x14ac:dyDescent="0.25">
      <c r="A32" s="28"/>
      <c r="B32" s="34"/>
      <c r="C32" s="34"/>
      <c r="D32" s="34"/>
      <c r="E32" s="34"/>
      <c r="F32" s="44"/>
      <c r="G32" s="45"/>
      <c r="H32" s="45"/>
      <c r="I32" s="45"/>
      <c r="J32" s="46"/>
    </row>
    <row r="37" spans="8:8" x14ac:dyDescent="0.25">
      <c r="H37" s="10"/>
    </row>
    <row r="39" spans="8:8" ht="15.75" customHeight="1" x14ac:dyDescent="0.25">
      <c r="H39" s="10"/>
    </row>
  </sheetData>
  <mergeCells count="38">
    <mergeCell ref="B3:E3"/>
    <mergeCell ref="C20:E20"/>
    <mergeCell ref="C21:E21"/>
    <mergeCell ref="C22:E22"/>
    <mergeCell ref="C23:E23"/>
    <mergeCell ref="B5:E5"/>
    <mergeCell ref="B6:E6"/>
    <mergeCell ref="B7:E7"/>
    <mergeCell ref="B8:E8"/>
    <mergeCell ref="B17:E17"/>
    <mergeCell ref="B31:E31"/>
    <mergeCell ref="B32:E32"/>
    <mergeCell ref="B19:E19"/>
    <mergeCell ref="B18:E18"/>
    <mergeCell ref="A25:A26"/>
    <mergeCell ref="B25:E25"/>
    <mergeCell ref="B26:E26"/>
    <mergeCell ref="A29:A30"/>
    <mergeCell ref="B29:E29"/>
    <mergeCell ref="B30:E30"/>
    <mergeCell ref="A19:A24"/>
    <mergeCell ref="C24:E24"/>
    <mergeCell ref="A1:J1"/>
    <mergeCell ref="A2:E2"/>
    <mergeCell ref="F19:J32"/>
    <mergeCell ref="B13:E13"/>
    <mergeCell ref="B14:E14"/>
    <mergeCell ref="B15:E15"/>
    <mergeCell ref="B16:E16"/>
    <mergeCell ref="A27:A28"/>
    <mergeCell ref="B27:E27"/>
    <mergeCell ref="B28:E28"/>
    <mergeCell ref="B9:E9"/>
    <mergeCell ref="B10:E10"/>
    <mergeCell ref="B11:E11"/>
    <mergeCell ref="B12:E12"/>
    <mergeCell ref="B4:E4"/>
    <mergeCell ref="A31:A3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1F9A-91CC-43D1-87ED-EB159AD0E01C}">
  <dimension ref="A1:J44"/>
  <sheetViews>
    <sheetView topLeftCell="A25" workbookViewId="0">
      <selection activeCell="A2" sqref="A2:E30"/>
    </sheetView>
  </sheetViews>
  <sheetFormatPr defaultRowHeight="15" x14ac:dyDescent="0.25"/>
  <cols>
    <col min="1" max="1" width="9.140625" style="12"/>
    <col min="2" max="2" width="21.28515625" style="12" customWidth="1"/>
    <col min="3" max="4" width="9.140625" style="12"/>
    <col min="5" max="5" width="27.28515625" style="12" customWidth="1"/>
    <col min="6" max="16384" width="9.140625" style="12"/>
  </cols>
  <sheetData>
    <row r="1" spans="1:10" ht="32.25" customHeight="1" x14ac:dyDescent="0.25">
      <c r="A1" s="28" t="s">
        <v>106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75" x14ac:dyDescent="0.25">
      <c r="A2" s="28" t="s">
        <v>104</v>
      </c>
      <c r="B2" s="28"/>
      <c r="C2" s="28"/>
      <c r="D2" s="28"/>
      <c r="E2" s="28"/>
      <c r="F2" s="4">
        <v>1</v>
      </c>
      <c r="G2" s="4">
        <v>2</v>
      </c>
      <c r="H2" s="4">
        <v>3</v>
      </c>
      <c r="I2" s="4">
        <v>4</v>
      </c>
      <c r="J2" s="4">
        <v>5</v>
      </c>
    </row>
    <row r="3" spans="1:10" ht="28.5" customHeight="1" x14ac:dyDescent="0.25">
      <c r="A3" s="68" t="s">
        <v>127</v>
      </c>
      <c r="B3" s="69"/>
      <c r="C3" s="69"/>
      <c r="D3" s="69"/>
      <c r="E3" s="70"/>
      <c r="F3" s="13"/>
      <c r="G3" s="13"/>
      <c r="H3" s="13"/>
      <c r="I3" s="13"/>
      <c r="J3" s="13"/>
    </row>
    <row r="4" spans="1:10" ht="48.75" customHeight="1" x14ac:dyDescent="0.25">
      <c r="A4" s="4">
        <v>1</v>
      </c>
      <c r="B4" s="29" t="s">
        <v>113</v>
      </c>
      <c r="C4" s="29"/>
      <c r="D4" s="29"/>
      <c r="E4" s="29"/>
      <c r="F4" s="13"/>
      <c r="G4" s="13"/>
      <c r="H4" s="13"/>
      <c r="I4" s="13"/>
      <c r="J4" s="13"/>
    </row>
    <row r="5" spans="1:10" ht="44.25" customHeight="1" x14ac:dyDescent="0.25">
      <c r="A5" s="4">
        <v>2</v>
      </c>
      <c r="B5" s="29" t="s">
        <v>97</v>
      </c>
      <c r="C5" s="29"/>
      <c r="D5" s="29"/>
      <c r="E5" s="29"/>
      <c r="F5" s="13"/>
      <c r="G5" s="13"/>
      <c r="H5" s="13"/>
      <c r="I5" s="13"/>
      <c r="J5" s="13"/>
    </row>
    <row r="6" spans="1:10" ht="31.5" customHeight="1" x14ac:dyDescent="0.25">
      <c r="A6" s="4">
        <v>3</v>
      </c>
      <c r="B6" s="29" t="s">
        <v>98</v>
      </c>
      <c r="C6" s="29"/>
      <c r="D6" s="29"/>
      <c r="E6" s="29"/>
      <c r="F6" s="13"/>
      <c r="G6" s="13"/>
      <c r="H6" s="13"/>
      <c r="I6" s="13"/>
      <c r="J6" s="13"/>
    </row>
    <row r="7" spans="1:10" ht="46.5" customHeight="1" x14ac:dyDescent="0.25">
      <c r="A7" s="4">
        <v>4</v>
      </c>
      <c r="B7" s="29" t="s">
        <v>99</v>
      </c>
      <c r="C7" s="29"/>
      <c r="D7" s="29"/>
      <c r="E7" s="29"/>
      <c r="F7" s="13"/>
      <c r="G7" s="13"/>
      <c r="H7" s="13"/>
      <c r="I7" s="13"/>
      <c r="J7" s="13"/>
    </row>
    <row r="8" spans="1:10" ht="30.75" customHeight="1" x14ac:dyDescent="0.25">
      <c r="A8" s="4">
        <v>5</v>
      </c>
      <c r="B8" s="29" t="s">
        <v>112</v>
      </c>
      <c r="C8" s="29"/>
      <c r="D8" s="29"/>
      <c r="E8" s="29"/>
      <c r="F8" s="13"/>
      <c r="G8" s="13"/>
      <c r="H8" s="13"/>
      <c r="I8" s="13"/>
      <c r="J8" s="13"/>
    </row>
    <row r="9" spans="1:10" ht="21" customHeight="1" x14ac:dyDescent="0.25">
      <c r="A9" s="4">
        <v>6</v>
      </c>
      <c r="B9" s="29" t="s">
        <v>100</v>
      </c>
      <c r="C9" s="29"/>
      <c r="D9" s="29"/>
      <c r="E9" s="29"/>
      <c r="F9" s="13"/>
      <c r="G9" s="13"/>
      <c r="H9" s="13"/>
      <c r="I9" s="13"/>
      <c r="J9" s="13"/>
    </row>
    <row r="10" spans="1:10" ht="32.25" customHeight="1" x14ac:dyDescent="0.25">
      <c r="A10" s="4">
        <v>7</v>
      </c>
      <c r="B10" s="29" t="s">
        <v>101</v>
      </c>
      <c r="C10" s="29"/>
      <c r="D10" s="29"/>
      <c r="E10" s="29"/>
      <c r="F10" s="13"/>
      <c r="G10" s="13"/>
      <c r="H10" s="13"/>
      <c r="I10" s="13"/>
      <c r="J10" s="13"/>
    </row>
    <row r="11" spans="1:10" ht="33" customHeight="1" x14ac:dyDescent="0.25">
      <c r="A11" s="4">
        <v>8</v>
      </c>
      <c r="B11" s="29" t="s">
        <v>102</v>
      </c>
      <c r="C11" s="29"/>
      <c r="D11" s="29"/>
      <c r="E11" s="29"/>
      <c r="F11" s="13"/>
      <c r="G11" s="13"/>
      <c r="H11" s="13"/>
      <c r="I11" s="13"/>
      <c r="J11" s="13"/>
    </row>
    <row r="12" spans="1:10" ht="32.25" customHeight="1" x14ac:dyDescent="0.25">
      <c r="A12" s="4">
        <v>9</v>
      </c>
      <c r="B12" s="29" t="s">
        <v>103</v>
      </c>
      <c r="C12" s="29"/>
      <c r="D12" s="29"/>
      <c r="E12" s="29"/>
      <c r="F12" s="13"/>
      <c r="G12" s="13"/>
      <c r="H12" s="13"/>
      <c r="I12" s="13"/>
      <c r="J12" s="13"/>
    </row>
    <row r="13" spans="1:10" ht="51.75" customHeight="1" x14ac:dyDescent="0.25">
      <c r="A13" s="4">
        <v>10</v>
      </c>
      <c r="B13" s="29" t="s">
        <v>116</v>
      </c>
      <c r="C13" s="29"/>
      <c r="D13" s="29"/>
      <c r="E13" s="29"/>
      <c r="F13" s="13"/>
      <c r="G13" s="13"/>
      <c r="H13" s="13"/>
      <c r="I13" s="13"/>
      <c r="J13" s="13"/>
    </row>
    <row r="14" spans="1:10" ht="32.25" customHeight="1" x14ac:dyDescent="0.25">
      <c r="A14" s="68" t="s">
        <v>128</v>
      </c>
      <c r="B14" s="69"/>
      <c r="C14" s="69"/>
      <c r="D14" s="69"/>
      <c r="E14" s="70"/>
      <c r="F14" s="13"/>
      <c r="G14" s="13"/>
      <c r="H14" s="13"/>
      <c r="I14" s="13"/>
      <c r="J14" s="13"/>
    </row>
    <row r="15" spans="1:10" ht="32.25" customHeight="1" x14ac:dyDescent="0.25">
      <c r="A15" s="4">
        <v>1</v>
      </c>
      <c r="B15" s="29" t="s">
        <v>117</v>
      </c>
      <c r="C15" s="29"/>
      <c r="D15" s="29"/>
      <c r="E15" s="29"/>
      <c r="F15" s="13"/>
      <c r="G15" s="13"/>
      <c r="H15" s="13"/>
      <c r="I15" s="13"/>
      <c r="J15" s="13"/>
    </row>
    <row r="16" spans="1:10" ht="32.25" customHeight="1" x14ac:dyDescent="0.25">
      <c r="A16" s="4">
        <v>2</v>
      </c>
      <c r="B16" s="29" t="s">
        <v>118</v>
      </c>
      <c r="C16" s="29"/>
      <c r="D16" s="29"/>
      <c r="E16" s="29"/>
      <c r="F16" s="13"/>
      <c r="G16" s="13"/>
      <c r="H16" s="13"/>
      <c r="I16" s="13"/>
      <c r="J16" s="13"/>
    </row>
    <row r="17" spans="1:10" ht="47.25" customHeight="1" x14ac:dyDescent="0.25">
      <c r="A17" s="4">
        <v>3</v>
      </c>
      <c r="B17" s="29" t="s">
        <v>119</v>
      </c>
      <c r="C17" s="29"/>
      <c r="D17" s="29"/>
      <c r="E17" s="29"/>
      <c r="F17" s="13"/>
      <c r="G17" s="13"/>
      <c r="H17" s="13"/>
      <c r="I17" s="13"/>
      <c r="J17" s="13"/>
    </row>
    <row r="18" spans="1:10" ht="51.75" customHeight="1" x14ac:dyDescent="0.25">
      <c r="A18" s="4">
        <v>4</v>
      </c>
      <c r="B18" s="29" t="s">
        <v>124</v>
      </c>
      <c r="C18" s="29"/>
      <c r="D18" s="29"/>
      <c r="E18" s="29"/>
      <c r="F18" s="13"/>
      <c r="G18" s="13"/>
      <c r="H18" s="13"/>
      <c r="I18" s="13"/>
      <c r="J18" s="13"/>
    </row>
    <row r="19" spans="1:10" ht="37.5" customHeight="1" x14ac:dyDescent="0.25">
      <c r="A19" s="4">
        <v>5</v>
      </c>
      <c r="B19" s="29" t="s">
        <v>120</v>
      </c>
      <c r="C19" s="29"/>
      <c r="D19" s="29"/>
      <c r="E19" s="29"/>
      <c r="F19" s="13"/>
      <c r="G19" s="13"/>
      <c r="H19" s="13"/>
      <c r="I19" s="13"/>
      <c r="J19" s="13"/>
    </row>
    <row r="20" spans="1:10" ht="32.25" customHeight="1" x14ac:dyDescent="0.25">
      <c r="A20" s="4">
        <v>6</v>
      </c>
      <c r="B20" s="29" t="s">
        <v>121</v>
      </c>
      <c r="C20" s="29"/>
      <c r="D20" s="29"/>
      <c r="E20" s="29"/>
      <c r="F20" s="13"/>
      <c r="G20" s="13"/>
      <c r="H20" s="13"/>
      <c r="I20" s="13"/>
      <c r="J20" s="13"/>
    </row>
    <row r="21" spans="1:10" ht="49.5" customHeight="1" x14ac:dyDescent="0.25">
      <c r="A21" s="4">
        <v>7</v>
      </c>
      <c r="B21" s="29" t="s">
        <v>122</v>
      </c>
      <c r="C21" s="29"/>
      <c r="D21" s="29"/>
      <c r="E21" s="29"/>
      <c r="F21" s="13"/>
      <c r="G21" s="13"/>
      <c r="H21" s="13"/>
      <c r="I21" s="13"/>
      <c r="J21" s="13"/>
    </row>
    <row r="22" spans="1:10" ht="46.5" customHeight="1" x14ac:dyDescent="0.25">
      <c r="A22" s="4">
        <v>8</v>
      </c>
      <c r="B22" s="29" t="s">
        <v>123</v>
      </c>
      <c r="C22" s="29"/>
      <c r="D22" s="29"/>
      <c r="E22" s="29"/>
      <c r="F22" s="13"/>
      <c r="G22" s="13"/>
      <c r="H22" s="13"/>
      <c r="I22" s="13"/>
      <c r="J22" s="13"/>
    </row>
    <row r="23" spans="1:10" ht="31.5" customHeight="1" x14ac:dyDescent="0.25">
      <c r="A23" s="4">
        <v>9</v>
      </c>
      <c r="B23" s="29" t="s">
        <v>125</v>
      </c>
      <c r="C23" s="29"/>
      <c r="D23" s="29"/>
      <c r="E23" s="29"/>
      <c r="F23" s="13"/>
      <c r="G23" s="13"/>
      <c r="H23" s="13"/>
      <c r="I23" s="13"/>
      <c r="J23" s="13"/>
    </row>
    <row r="24" spans="1:10" ht="34.5" customHeight="1" x14ac:dyDescent="0.25">
      <c r="A24" s="68" t="s">
        <v>126</v>
      </c>
      <c r="B24" s="69"/>
      <c r="C24" s="69"/>
      <c r="D24" s="69"/>
      <c r="E24" s="70"/>
      <c r="F24" s="13"/>
      <c r="G24" s="13"/>
      <c r="H24" s="13"/>
      <c r="I24" s="13"/>
      <c r="J24" s="13"/>
    </row>
    <row r="25" spans="1:10" ht="35.25" customHeight="1" x14ac:dyDescent="0.25">
      <c r="A25" s="4">
        <v>1</v>
      </c>
      <c r="B25" s="71" t="s">
        <v>111</v>
      </c>
      <c r="C25" s="71"/>
      <c r="D25" s="71"/>
      <c r="E25" s="71"/>
      <c r="F25" s="4"/>
      <c r="G25" s="4"/>
      <c r="H25" s="4"/>
      <c r="I25" s="4"/>
      <c r="J25" s="4"/>
    </row>
    <row r="26" spans="1:10" ht="35.25" customHeight="1" x14ac:dyDescent="0.25">
      <c r="A26" s="4">
        <v>2</v>
      </c>
      <c r="B26" s="29" t="s">
        <v>107</v>
      </c>
      <c r="C26" s="29"/>
      <c r="D26" s="29"/>
      <c r="E26" s="29"/>
      <c r="F26" s="4"/>
      <c r="G26" s="4"/>
      <c r="H26" s="4"/>
      <c r="I26" s="4"/>
      <c r="J26" s="4"/>
    </row>
    <row r="27" spans="1:10" ht="32.25" customHeight="1" x14ac:dyDescent="0.25">
      <c r="A27" s="4">
        <v>3</v>
      </c>
      <c r="B27" s="29" t="s">
        <v>108</v>
      </c>
      <c r="C27" s="29"/>
      <c r="D27" s="29"/>
      <c r="E27" s="29"/>
      <c r="F27" s="4"/>
      <c r="G27" s="4"/>
      <c r="H27" s="4"/>
      <c r="I27" s="4"/>
      <c r="J27" s="4"/>
    </row>
    <row r="28" spans="1:10" ht="24.75" customHeight="1" x14ac:dyDescent="0.25">
      <c r="A28" s="4">
        <v>4</v>
      </c>
      <c r="B28" s="31" t="s">
        <v>109</v>
      </c>
      <c r="C28" s="31"/>
      <c r="D28" s="31"/>
      <c r="E28" s="31"/>
      <c r="F28" s="4"/>
      <c r="G28" s="4"/>
      <c r="H28" s="4"/>
      <c r="I28" s="4"/>
      <c r="J28" s="4"/>
    </row>
    <row r="29" spans="1:10" ht="33.75" customHeight="1" x14ac:dyDescent="0.25">
      <c r="A29" s="4">
        <v>5</v>
      </c>
      <c r="B29" s="29" t="s">
        <v>115</v>
      </c>
      <c r="C29" s="29"/>
      <c r="D29" s="29"/>
      <c r="E29" s="29"/>
      <c r="F29" s="4"/>
      <c r="G29" s="4"/>
      <c r="H29" s="4"/>
      <c r="I29" s="4"/>
      <c r="J29" s="4"/>
    </row>
    <row r="30" spans="1:10" ht="21" customHeight="1" x14ac:dyDescent="0.25">
      <c r="A30" s="4">
        <v>6</v>
      </c>
      <c r="B30" s="29" t="s">
        <v>105</v>
      </c>
      <c r="C30" s="29"/>
      <c r="D30" s="29"/>
      <c r="E30" s="29"/>
      <c r="F30" s="4"/>
      <c r="G30" s="4"/>
      <c r="H30" s="4"/>
      <c r="I30" s="4"/>
      <c r="J30" s="4"/>
    </row>
    <row r="31" spans="1:10" ht="15.75" x14ac:dyDescent="0.25">
      <c r="A31" s="28">
        <v>7</v>
      </c>
      <c r="B31" s="29" t="s">
        <v>94</v>
      </c>
      <c r="C31" s="29"/>
      <c r="D31" s="29"/>
      <c r="E31" s="29"/>
      <c r="F31" s="29"/>
      <c r="G31" s="29"/>
      <c r="H31" s="29"/>
      <c r="I31" s="29"/>
      <c r="J31" s="29"/>
    </row>
    <row r="32" spans="1:10" ht="31.5" x14ac:dyDescent="0.25">
      <c r="A32" s="28"/>
      <c r="B32" s="8" t="s">
        <v>85</v>
      </c>
      <c r="C32" s="28"/>
      <c r="D32" s="28"/>
      <c r="E32" s="28"/>
      <c r="F32" s="28"/>
      <c r="G32" s="28"/>
      <c r="H32" s="28"/>
      <c r="I32" s="28"/>
      <c r="J32" s="28"/>
    </row>
    <row r="33" spans="1:10" ht="31.5" x14ac:dyDescent="0.25">
      <c r="A33" s="28">
        <v>8</v>
      </c>
      <c r="B33" s="8" t="s">
        <v>86</v>
      </c>
      <c r="C33" s="28"/>
      <c r="D33" s="28"/>
      <c r="E33" s="28"/>
      <c r="F33" s="28"/>
      <c r="G33" s="28"/>
      <c r="H33" s="28"/>
      <c r="I33" s="28"/>
      <c r="J33" s="28"/>
    </row>
    <row r="34" spans="1:10" ht="47.25" x14ac:dyDescent="0.25">
      <c r="A34" s="28"/>
      <c r="B34" s="8" t="s">
        <v>87</v>
      </c>
      <c r="C34" s="28"/>
      <c r="D34" s="28"/>
      <c r="E34" s="28"/>
      <c r="F34" s="28"/>
      <c r="G34" s="28"/>
      <c r="H34" s="28"/>
      <c r="I34" s="28"/>
      <c r="J34" s="28"/>
    </row>
    <row r="35" spans="1:10" ht="63" x14ac:dyDescent="0.25">
      <c r="A35" s="28">
        <v>9</v>
      </c>
      <c r="B35" s="8" t="s">
        <v>88</v>
      </c>
      <c r="C35" s="28"/>
      <c r="D35" s="28"/>
      <c r="E35" s="28"/>
      <c r="F35" s="28"/>
      <c r="G35" s="28"/>
      <c r="H35" s="28"/>
      <c r="I35" s="28"/>
      <c r="J35" s="28"/>
    </row>
    <row r="36" spans="1:10" ht="27.75" customHeight="1" x14ac:dyDescent="0.25">
      <c r="A36" s="28"/>
      <c r="B36" s="8" t="s">
        <v>89</v>
      </c>
      <c r="C36" s="28"/>
      <c r="D36" s="28"/>
      <c r="E36" s="28"/>
      <c r="F36" s="28"/>
      <c r="G36" s="28"/>
      <c r="H36" s="28"/>
      <c r="I36" s="28"/>
      <c r="J36" s="28"/>
    </row>
    <row r="37" spans="1:10" ht="15.75" x14ac:dyDescent="0.25">
      <c r="A37" s="28">
        <v>10</v>
      </c>
      <c r="B37" s="31" t="s">
        <v>114</v>
      </c>
      <c r="C37" s="31"/>
      <c r="D37" s="31"/>
      <c r="E37" s="31"/>
      <c r="F37" s="31"/>
      <c r="G37" s="31"/>
      <c r="H37" s="31"/>
      <c r="I37" s="31"/>
      <c r="J37" s="31"/>
    </row>
    <row r="38" spans="1:10" ht="15.75" x14ac:dyDescent="0.25">
      <c r="A38" s="28"/>
      <c r="B38" s="31"/>
      <c r="C38" s="31"/>
      <c r="D38" s="31"/>
      <c r="E38" s="31"/>
      <c r="F38" s="31"/>
      <c r="G38" s="31"/>
      <c r="H38" s="31"/>
      <c r="I38" s="31"/>
      <c r="J38" s="31"/>
    </row>
    <row r="39" spans="1:10" ht="15.75" x14ac:dyDescent="0.25">
      <c r="A39" s="28">
        <v>11</v>
      </c>
      <c r="B39" s="31" t="s">
        <v>96</v>
      </c>
      <c r="C39" s="31"/>
      <c r="D39" s="31"/>
      <c r="E39" s="31"/>
      <c r="F39" s="31"/>
      <c r="G39" s="31"/>
      <c r="H39" s="31"/>
      <c r="I39" s="31"/>
      <c r="J39" s="31"/>
    </row>
    <row r="40" spans="1:10" ht="15.75" x14ac:dyDescent="0.25">
      <c r="A40" s="28"/>
      <c r="B40" s="31"/>
      <c r="C40" s="31"/>
      <c r="D40" s="31"/>
      <c r="E40" s="31"/>
      <c r="F40" s="31"/>
      <c r="G40" s="31"/>
      <c r="H40" s="31"/>
      <c r="I40" s="31"/>
      <c r="J40" s="31"/>
    </row>
    <row r="41" spans="1:10" ht="15.75" x14ac:dyDescent="0.25">
      <c r="A41" s="28">
        <v>12</v>
      </c>
      <c r="B41" s="31" t="s">
        <v>92</v>
      </c>
      <c r="C41" s="31"/>
      <c r="D41" s="31"/>
      <c r="E41" s="31"/>
      <c r="F41" s="31"/>
      <c r="G41" s="31"/>
      <c r="H41" s="31"/>
      <c r="I41" s="31"/>
      <c r="J41" s="31"/>
    </row>
    <row r="42" spans="1:10" ht="15.75" x14ac:dyDescent="0.25">
      <c r="A42" s="28"/>
      <c r="B42" s="31"/>
      <c r="C42" s="31"/>
      <c r="D42" s="31"/>
      <c r="E42" s="31"/>
      <c r="F42" s="31"/>
      <c r="G42" s="31"/>
      <c r="H42" s="31"/>
      <c r="I42" s="31"/>
      <c r="J42" s="31"/>
    </row>
    <row r="43" spans="1:10" ht="15.75" customHeight="1" x14ac:dyDescent="0.25">
      <c r="A43" s="28">
        <v>13</v>
      </c>
      <c r="B43" s="31" t="s">
        <v>93</v>
      </c>
      <c r="C43" s="31"/>
      <c r="D43" s="31"/>
      <c r="E43" s="31"/>
      <c r="F43" s="31"/>
      <c r="G43" s="31"/>
      <c r="H43" s="31"/>
      <c r="I43" s="31"/>
      <c r="J43" s="31"/>
    </row>
    <row r="44" spans="1:10" ht="15.75" x14ac:dyDescent="0.25">
      <c r="A44" s="28"/>
      <c r="B44" s="31"/>
      <c r="C44" s="31"/>
      <c r="D44" s="31"/>
      <c r="E44" s="31"/>
      <c r="F44" s="31"/>
      <c r="G44" s="31"/>
      <c r="H44" s="31"/>
      <c r="I44" s="31"/>
      <c r="J44" s="31"/>
    </row>
  </sheetData>
  <mergeCells count="51">
    <mergeCell ref="A14:E14"/>
    <mergeCell ref="B13:E13"/>
    <mergeCell ref="A1:J1"/>
    <mergeCell ref="A2:E2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A3:E3"/>
    <mergeCell ref="A37:A38"/>
    <mergeCell ref="B15:E15"/>
    <mergeCell ref="B16:E16"/>
    <mergeCell ref="B18:E18"/>
    <mergeCell ref="B22:E22"/>
    <mergeCell ref="B23:E23"/>
    <mergeCell ref="A33:A34"/>
    <mergeCell ref="A35:A36"/>
    <mergeCell ref="B37:J37"/>
    <mergeCell ref="B38:J38"/>
    <mergeCell ref="A31:A32"/>
    <mergeCell ref="B25:E25"/>
    <mergeCell ref="B26:E26"/>
    <mergeCell ref="B27:E27"/>
    <mergeCell ref="A39:A40"/>
    <mergeCell ref="A43:A44"/>
    <mergeCell ref="A41:A42"/>
    <mergeCell ref="B39:J39"/>
    <mergeCell ref="B40:J40"/>
    <mergeCell ref="B41:J41"/>
    <mergeCell ref="B42:J42"/>
    <mergeCell ref="B43:J43"/>
    <mergeCell ref="B44:J44"/>
    <mergeCell ref="C36:J36"/>
    <mergeCell ref="B17:E17"/>
    <mergeCell ref="B21:E21"/>
    <mergeCell ref="B19:E19"/>
    <mergeCell ref="B20:E20"/>
    <mergeCell ref="B28:E28"/>
    <mergeCell ref="B29:E29"/>
    <mergeCell ref="B30:E30"/>
    <mergeCell ref="B31:J31"/>
    <mergeCell ref="C32:J32"/>
    <mergeCell ref="C33:J33"/>
    <mergeCell ref="C34:J34"/>
    <mergeCell ref="C35:J35"/>
    <mergeCell ref="A24:E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460F-3A1E-48F8-BAA2-713B7683A3CD}">
  <dimension ref="A1:K20"/>
  <sheetViews>
    <sheetView topLeftCell="A11" workbookViewId="0">
      <selection activeCell="C4" sqref="C4"/>
    </sheetView>
  </sheetViews>
  <sheetFormatPr defaultRowHeight="15" x14ac:dyDescent="0.25"/>
  <cols>
    <col min="1" max="1" width="13.42578125" style="20" customWidth="1"/>
    <col min="2" max="9" width="9.140625" style="20"/>
    <col min="11" max="11" width="58.28515625" customWidth="1"/>
  </cols>
  <sheetData>
    <row r="1" spans="1:11" ht="15.75" thickBot="1" x14ac:dyDescent="0.3"/>
    <row r="2" spans="1:11" ht="16.5" customHeight="1" thickBot="1" x14ac:dyDescent="0.3">
      <c r="A2" s="72" t="s">
        <v>151</v>
      </c>
      <c r="B2" s="74" t="s">
        <v>152</v>
      </c>
      <c r="C2" s="74"/>
      <c r="D2" s="74"/>
      <c r="E2" s="74"/>
      <c r="F2" s="74"/>
      <c r="G2" s="72" t="s">
        <v>154</v>
      </c>
      <c r="H2" s="72" t="s">
        <v>153</v>
      </c>
      <c r="I2" s="72" t="s">
        <v>155</v>
      </c>
      <c r="K2" s="42" t="s">
        <v>134</v>
      </c>
    </row>
    <row r="3" spans="1:11" ht="16.5" thickBot="1" x14ac:dyDescent="0.3">
      <c r="A3" s="73"/>
      <c r="B3" s="14" t="s">
        <v>129</v>
      </c>
      <c r="C3" s="14" t="s">
        <v>130</v>
      </c>
      <c r="D3" s="14" t="s">
        <v>131</v>
      </c>
      <c r="E3" s="14" t="s">
        <v>132</v>
      </c>
      <c r="F3" s="14" t="s">
        <v>133</v>
      </c>
      <c r="G3" s="75"/>
      <c r="H3" s="75"/>
      <c r="I3" s="75"/>
      <c r="K3" s="42"/>
    </row>
    <row r="4" spans="1:11" ht="47.25" x14ac:dyDescent="0.25">
      <c r="A4" s="15" t="s">
        <v>135</v>
      </c>
      <c r="B4" s="15">
        <v>12</v>
      </c>
      <c r="C4" s="15">
        <v>13</v>
      </c>
      <c r="D4" s="15">
        <v>4</v>
      </c>
      <c r="E4" s="15">
        <v>0</v>
      </c>
      <c r="F4" s="15">
        <v>0</v>
      </c>
      <c r="G4" s="20">
        <f t="shared" ref="G4:G19" si="0" xml:space="preserve"> (B4*5) + (C4*4) + (D4*3) + (E4*2) + (F4*1)</f>
        <v>124</v>
      </c>
      <c r="H4" s="20">
        <f t="shared" ref="H4:H19" si="1" xml:space="preserve"> (B4 + C4 + D4 + E4 + F4) * 5</f>
        <v>145</v>
      </c>
      <c r="I4" s="20">
        <f xml:space="preserve"> (G4 / H4) * 100</f>
        <v>85.517241379310349</v>
      </c>
      <c r="K4" s="19" t="s">
        <v>113</v>
      </c>
    </row>
    <row r="5" spans="1:11" ht="47.25" x14ac:dyDescent="0.25">
      <c r="A5" s="15" t="s">
        <v>139</v>
      </c>
      <c r="B5" s="15">
        <v>15</v>
      </c>
      <c r="C5" s="15">
        <v>12</v>
      </c>
      <c r="D5" s="15">
        <v>0</v>
      </c>
      <c r="E5" s="15">
        <v>2</v>
      </c>
      <c r="F5" s="15">
        <v>0</v>
      </c>
      <c r="G5" s="20">
        <f t="shared" si="0"/>
        <v>127</v>
      </c>
      <c r="H5" s="20">
        <f t="shared" si="1"/>
        <v>145</v>
      </c>
      <c r="I5" s="20">
        <f xml:space="preserve"> (G5 / H5) * 100</f>
        <v>87.586206896551715</v>
      </c>
      <c r="K5" s="16" t="s">
        <v>97</v>
      </c>
    </row>
    <row r="6" spans="1:11" ht="31.5" x14ac:dyDescent="0.25">
      <c r="A6" s="15" t="s">
        <v>140</v>
      </c>
      <c r="B6" s="15">
        <v>21</v>
      </c>
      <c r="C6" s="15">
        <v>7</v>
      </c>
      <c r="D6" s="15">
        <v>1</v>
      </c>
      <c r="E6" s="15">
        <v>0</v>
      </c>
      <c r="F6" s="15">
        <v>0</v>
      </c>
      <c r="G6" s="20">
        <f t="shared" si="0"/>
        <v>136</v>
      </c>
      <c r="H6" s="20">
        <f t="shared" si="1"/>
        <v>145</v>
      </c>
      <c r="I6" s="20">
        <f t="shared" ref="I6:I18" si="2" xml:space="preserve"> (G6 / H6) * 100</f>
        <v>93.793103448275858</v>
      </c>
      <c r="K6" s="16" t="s">
        <v>98</v>
      </c>
    </row>
    <row r="7" spans="1:11" ht="47.25" x14ac:dyDescent="0.25">
      <c r="A7" s="15" t="s">
        <v>141</v>
      </c>
      <c r="B7" s="15">
        <v>7</v>
      </c>
      <c r="C7" s="15">
        <v>13</v>
      </c>
      <c r="D7" s="15">
        <v>9</v>
      </c>
      <c r="E7" s="15">
        <v>0</v>
      </c>
      <c r="F7" s="15">
        <v>0</v>
      </c>
      <c r="G7" s="20">
        <f t="shared" si="0"/>
        <v>114</v>
      </c>
      <c r="H7" s="20">
        <f t="shared" si="1"/>
        <v>145</v>
      </c>
      <c r="I7" s="20">
        <f t="shared" si="2"/>
        <v>78.620689655172413</v>
      </c>
      <c r="K7" s="16" t="s">
        <v>99</v>
      </c>
    </row>
    <row r="8" spans="1:11" ht="31.5" x14ac:dyDescent="0.25">
      <c r="A8" s="15" t="s">
        <v>136</v>
      </c>
      <c r="B8" s="15">
        <v>8</v>
      </c>
      <c r="C8" s="15">
        <v>18</v>
      </c>
      <c r="D8" s="15">
        <v>1</v>
      </c>
      <c r="E8" s="15">
        <v>2</v>
      </c>
      <c r="F8" s="15">
        <v>0</v>
      </c>
      <c r="G8" s="20">
        <f t="shared" si="0"/>
        <v>119</v>
      </c>
      <c r="H8" s="20">
        <f t="shared" si="1"/>
        <v>145</v>
      </c>
      <c r="I8" s="20">
        <f t="shared" si="2"/>
        <v>82.068965517241381</v>
      </c>
      <c r="K8" s="16" t="s">
        <v>112</v>
      </c>
    </row>
    <row r="9" spans="1:11" ht="15.75" x14ac:dyDescent="0.25">
      <c r="A9" s="15" t="s">
        <v>137</v>
      </c>
      <c r="B9" s="15">
        <v>24</v>
      </c>
      <c r="C9" s="15">
        <v>4</v>
      </c>
      <c r="D9" s="15">
        <v>1</v>
      </c>
      <c r="E9" s="15">
        <v>0</v>
      </c>
      <c r="F9" s="15">
        <v>0</v>
      </c>
      <c r="G9" s="20">
        <f t="shared" si="0"/>
        <v>139</v>
      </c>
      <c r="H9" s="20">
        <f t="shared" si="1"/>
        <v>145</v>
      </c>
      <c r="I9" s="20">
        <f t="shared" si="2"/>
        <v>95.862068965517238</v>
      </c>
      <c r="K9" s="16" t="s">
        <v>100</v>
      </c>
    </row>
    <row r="10" spans="1:11" ht="31.5" x14ac:dyDescent="0.25">
      <c r="A10" s="15" t="s">
        <v>142</v>
      </c>
      <c r="B10" s="15">
        <v>20</v>
      </c>
      <c r="C10" s="15">
        <v>9</v>
      </c>
      <c r="D10" s="15">
        <v>0</v>
      </c>
      <c r="E10" s="15">
        <v>0</v>
      </c>
      <c r="F10" s="15">
        <v>0</v>
      </c>
      <c r="G10" s="20">
        <f t="shared" si="0"/>
        <v>136</v>
      </c>
      <c r="H10" s="20">
        <f t="shared" si="1"/>
        <v>145</v>
      </c>
      <c r="I10" s="20">
        <f t="shared" si="2"/>
        <v>93.793103448275858</v>
      </c>
      <c r="K10" s="16" t="s">
        <v>101</v>
      </c>
    </row>
    <row r="11" spans="1:11" ht="31.5" x14ac:dyDescent="0.25">
      <c r="A11" s="15" t="s">
        <v>138</v>
      </c>
      <c r="B11" s="15">
        <v>16</v>
      </c>
      <c r="C11" s="15">
        <v>13</v>
      </c>
      <c r="D11" s="15">
        <v>0</v>
      </c>
      <c r="E11" s="15">
        <v>0</v>
      </c>
      <c r="F11" s="15">
        <v>0</v>
      </c>
      <c r="G11" s="20">
        <f t="shared" si="0"/>
        <v>132</v>
      </c>
      <c r="H11" s="20">
        <f t="shared" si="1"/>
        <v>145</v>
      </c>
      <c r="I11" s="20">
        <f t="shared" si="2"/>
        <v>91.034482758620697</v>
      </c>
      <c r="K11" s="16" t="s">
        <v>102</v>
      </c>
    </row>
    <row r="12" spans="1:11" ht="31.5" x14ac:dyDescent="0.25">
      <c r="A12" s="15" t="s">
        <v>143</v>
      </c>
      <c r="B12" s="15">
        <v>18</v>
      </c>
      <c r="C12" s="15">
        <v>10</v>
      </c>
      <c r="D12" s="15">
        <v>1</v>
      </c>
      <c r="E12" s="15">
        <v>0</v>
      </c>
      <c r="F12" s="15">
        <v>0</v>
      </c>
      <c r="G12" s="20">
        <f t="shared" si="0"/>
        <v>133</v>
      </c>
      <c r="H12" s="20">
        <f t="shared" si="1"/>
        <v>145</v>
      </c>
      <c r="I12" s="20">
        <f t="shared" si="2"/>
        <v>91.724137931034477</v>
      </c>
      <c r="K12" s="16" t="s">
        <v>103</v>
      </c>
    </row>
    <row r="13" spans="1:11" ht="47.25" x14ac:dyDescent="0.25">
      <c r="A13" s="15" t="s">
        <v>144</v>
      </c>
      <c r="B13" s="15">
        <v>19</v>
      </c>
      <c r="C13" s="15">
        <v>6</v>
      </c>
      <c r="D13" s="15">
        <v>4</v>
      </c>
      <c r="E13" s="15">
        <v>0</v>
      </c>
      <c r="F13" s="15">
        <v>0</v>
      </c>
      <c r="G13" s="20">
        <f t="shared" si="0"/>
        <v>131</v>
      </c>
      <c r="H13" s="20">
        <f t="shared" si="1"/>
        <v>145</v>
      </c>
      <c r="I13" s="20">
        <f t="shared" si="2"/>
        <v>90.344827586206904</v>
      </c>
      <c r="K13" s="16" t="s">
        <v>110</v>
      </c>
    </row>
    <row r="14" spans="1:11" ht="31.5" x14ac:dyDescent="0.25">
      <c r="A14" s="15" t="s">
        <v>145</v>
      </c>
      <c r="B14" s="15">
        <v>15</v>
      </c>
      <c r="C14" s="15">
        <v>14</v>
      </c>
      <c r="D14" s="15">
        <v>0</v>
      </c>
      <c r="E14" s="15">
        <v>0</v>
      </c>
      <c r="F14" s="15">
        <v>0</v>
      </c>
      <c r="G14" s="20">
        <f t="shared" si="0"/>
        <v>131</v>
      </c>
      <c r="H14" s="20">
        <f t="shared" si="1"/>
        <v>145</v>
      </c>
      <c r="I14" s="20">
        <f t="shared" si="2"/>
        <v>90.344827586206904</v>
      </c>
      <c r="K14" s="16" t="s">
        <v>111</v>
      </c>
    </row>
    <row r="15" spans="1:11" ht="31.5" x14ac:dyDescent="0.25">
      <c r="A15" s="15" t="s">
        <v>146</v>
      </c>
      <c r="B15" s="15">
        <v>19</v>
      </c>
      <c r="C15" s="15">
        <v>8</v>
      </c>
      <c r="D15" s="15">
        <v>2</v>
      </c>
      <c r="E15" s="15">
        <v>0</v>
      </c>
      <c r="F15" s="15">
        <v>0</v>
      </c>
      <c r="G15" s="20">
        <f t="shared" si="0"/>
        <v>133</v>
      </c>
      <c r="H15" s="20">
        <f t="shared" si="1"/>
        <v>145</v>
      </c>
      <c r="I15" s="20">
        <f t="shared" si="2"/>
        <v>91.724137931034477</v>
      </c>
      <c r="K15" s="16" t="s">
        <v>107</v>
      </c>
    </row>
    <row r="16" spans="1:11" ht="31.5" x14ac:dyDescent="0.25">
      <c r="A16" s="15" t="s">
        <v>147</v>
      </c>
      <c r="B16" s="15">
        <v>14</v>
      </c>
      <c r="C16" s="15">
        <v>12</v>
      </c>
      <c r="D16" s="15">
        <v>3</v>
      </c>
      <c r="E16" s="15">
        <v>0</v>
      </c>
      <c r="F16" s="15">
        <v>0</v>
      </c>
      <c r="G16" s="20">
        <f t="shared" si="0"/>
        <v>127</v>
      </c>
      <c r="H16" s="20">
        <f t="shared" si="1"/>
        <v>145</v>
      </c>
      <c r="I16" s="20">
        <f t="shared" si="2"/>
        <v>87.586206896551715</v>
      </c>
      <c r="K16" s="16" t="s">
        <v>108</v>
      </c>
    </row>
    <row r="17" spans="1:11" ht="15.75" x14ac:dyDescent="0.25">
      <c r="A17" s="15" t="s">
        <v>148</v>
      </c>
      <c r="B17" s="15">
        <v>21</v>
      </c>
      <c r="C17" s="15">
        <v>7</v>
      </c>
      <c r="D17" s="15">
        <v>1</v>
      </c>
      <c r="E17" s="15">
        <v>0</v>
      </c>
      <c r="F17" s="15">
        <v>0</v>
      </c>
      <c r="G17" s="20">
        <f t="shared" si="0"/>
        <v>136</v>
      </c>
      <c r="H17" s="20">
        <f t="shared" si="1"/>
        <v>145</v>
      </c>
      <c r="I17" s="20">
        <f t="shared" si="2"/>
        <v>93.793103448275858</v>
      </c>
      <c r="K17" s="16" t="s">
        <v>109</v>
      </c>
    </row>
    <row r="18" spans="1:11" ht="31.5" x14ac:dyDescent="0.25">
      <c r="A18" s="15" t="s">
        <v>149</v>
      </c>
      <c r="B18" s="15">
        <v>21</v>
      </c>
      <c r="C18" s="15">
        <v>6</v>
      </c>
      <c r="D18" s="15">
        <v>2</v>
      </c>
      <c r="E18" s="15">
        <v>0</v>
      </c>
      <c r="F18" s="15">
        <v>0</v>
      </c>
      <c r="G18" s="20">
        <f t="shared" si="0"/>
        <v>135</v>
      </c>
      <c r="H18" s="20">
        <f t="shared" si="1"/>
        <v>145</v>
      </c>
      <c r="I18" s="20">
        <f t="shared" si="2"/>
        <v>93.103448275862064</v>
      </c>
      <c r="K18" s="16" t="s">
        <v>115</v>
      </c>
    </row>
    <row r="19" spans="1:11" ht="16.5" thickBot="1" x14ac:dyDescent="0.3">
      <c r="A19" s="15" t="s">
        <v>150</v>
      </c>
      <c r="B19" s="17">
        <v>14</v>
      </c>
      <c r="C19" s="17">
        <v>13</v>
      </c>
      <c r="D19" s="17">
        <v>2</v>
      </c>
      <c r="E19" s="17">
        <v>0</v>
      </c>
      <c r="F19" s="17">
        <v>0</v>
      </c>
      <c r="G19" s="20">
        <f t="shared" si="0"/>
        <v>128</v>
      </c>
      <c r="H19" s="20">
        <f t="shared" si="1"/>
        <v>145</v>
      </c>
      <c r="I19" s="20">
        <f xml:space="preserve"> (G19 / H19) * 100</f>
        <v>88.275862068965523</v>
      </c>
      <c r="K19" s="18" t="s">
        <v>105</v>
      </c>
    </row>
    <row r="20" spans="1:11" x14ac:dyDescent="0.25">
      <c r="B20" s="20">
        <f>SUM(B4:B19)</f>
        <v>264</v>
      </c>
      <c r="C20" s="20">
        <f t="shared" ref="C20:F20" si="3">SUM(C4:C19)</f>
        <v>165</v>
      </c>
      <c r="D20" s="20">
        <f t="shared" si="3"/>
        <v>31</v>
      </c>
      <c r="E20" s="20">
        <f t="shared" si="3"/>
        <v>4</v>
      </c>
      <c r="F20" s="20">
        <f t="shared" si="3"/>
        <v>0</v>
      </c>
      <c r="G20" s="20">
        <f>SUM(G4:G19)</f>
        <v>2081</v>
      </c>
      <c r="H20" s="20">
        <f>SUM(H4:H19)</f>
        <v>2320</v>
      </c>
      <c r="I20" s="20">
        <f xml:space="preserve"> (G20 / H20) * 100</f>
        <v>89.698275862068968</v>
      </c>
    </row>
  </sheetData>
  <mergeCells count="6">
    <mergeCell ref="K2:K3"/>
    <mergeCell ref="A2:A3"/>
    <mergeCell ref="B2:F2"/>
    <mergeCell ref="G2:G3"/>
    <mergeCell ref="H2:H3"/>
    <mergeCell ref="I2:I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D8C-022B-487D-AFD0-5E24BC7F85F9}">
  <dimension ref="A1:M29"/>
  <sheetViews>
    <sheetView topLeftCell="A11" workbookViewId="0">
      <selection activeCell="I29" sqref="I29"/>
    </sheetView>
  </sheetViews>
  <sheetFormatPr defaultRowHeight="15" x14ac:dyDescent="0.25"/>
  <cols>
    <col min="10" max="10" width="75.5703125" customWidth="1"/>
  </cols>
  <sheetData>
    <row r="1" spans="1:13" ht="16.5" thickBot="1" x14ac:dyDescent="0.3">
      <c r="A1" s="21"/>
      <c r="B1" s="21"/>
      <c r="C1" s="21"/>
      <c r="D1" s="21"/>
      <c r="E1" s="21"/>
      <c r="F1" s="21"/>
      <c r="G1" s="21"/>
      <c r="H1" s="21"/>
      <c r="I1" s="21"/>
    </row>
    <row r="2" spans="1:13" ht="16.5" thickBot="1" x14ac:dyDescent="0.3">
      <c r="A2" s="72" t="s">
        <v>151</v>
      </c>
      <c r="B2" s="74" t="s">
        <v>152</v>
      </c>
      <c r="C2" s="74"/>
      <c r="D2" s="74"/>
      <c r="E2" s="74"/>
      <c r="F2" s="74"/>
      <c r="G2" s="72" t="s">
        <v>154</v>
      </c>
      <c r="H2" s="72" t="s">
        <v>153</v>
      </c>
      <c r="I2" s="72" t="s">
        <v>155</v>
      </c>
    </row>
    <row r="3" spans="1:13" ht="16.5" thickBot="1" x14ac:dyDescent="0.3">
      <c r="A3" s="73"/>
      <c r="B3" s="14" t="s">
        <v>129</v>
      </c>
      <c r="C3" s="14" t="s">
        <v>130</v>
      </c>
      <c r="D3" s="14" t="s">
        <v>131</v>
      </c>
      <c r="E3" s="14" t="s">
        <v>132</v>
      </c>
      <c r="F3" s="14" t="s">
        <v>133</v>
      </c>
      <c r="G3" s="75"/>
      <c r="H3" s="75"/>
      <c r="I3" s="75"/>
    </row>
    <row r="4" spans="1:13" ht="15.75" x14ac:dyDescent="0.25">
      <c r="A4" s="15" t="s">
        <v>135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21">
        <f t="shared" ref="G4:G19" si="0" xml:space="preserve"> (B4*5) + (C4*4) + (D4*3) + (E4*2) + (F4*1)</f>
        <v>5</v>
      </c>
      <c r="H4" s="21">
        <f t="shared" ref="H4:H19" si="1" xml:space="preserve"> (B4 + C4 + D4 + E4 + F4) * 5</f>
        <v>5</v>
      </c>
      <c r="I4" s="21">
        <f xml:space="preserve"> (G4 / H4) * 100</f>
        <v>100</v>
      </c>
      <c r="J4" s="29" t="s">
        <v>113</v>
      </c>
      <c r="K4" s="29"/>
      <c r="L4" s="29"/>
      <c r="M4" s="29"/>
    </row>
    <row r="5" spans="1:13" ht="15.75" x14ac:dyDescent="0.25">
      <c r="A5" s="15" t="s">
        <v>139</v>
      </c>
      <c r="B5" s="15">
        <v>1</v>
      </c>
      <c r="C5" s="15">
        <v>0</v>
      </c>
      <c r="D5" s="15">
        <v>0</v>
      </c>
      <c r="E5" s="15">
        <v>0</v>
      </c>
      <c r="F5" s="15">
        <v>0</v>
      </c>
      <c r="G5" s="21">
        <f t="shared" si="0"/>
        <v>5</v>
      </c>
      <c r="H5" s="21">
        <f t="shared" si="1"/>
        <v>5</v>
      </c>
      <c r="I5" s="21">
        <f xml:space="preserve"> (G5 / H5) * 100</f>
        <v>100</v>
      </c>
      <c r="J5" s="29" t="s">
        <v>97</v>
      </c>
      <c r="K5" s="29"/>
      <c r="L5" s="29"/>
      <c r="M5" s="29"/>
    </row>
    <row r="6" spans="1:13" ht="15.75" x14ac:dyDescent="0.25">
      <c r="A6" s="15" t="s">
        <v>140</v>
      </c>
      <c r="B6" s="15">
        <v>1</v>
      </c>
      <c r="C6" s="15">
        <v>0</v>
      </c>
      <c r="D6" s="15">
        <v>0</v>
      </c>
      <c r="E6" s="15">
        <v>0</v>
      </c>
      <c r="F6" s="15">
        <v>0</v>
      </c>
      <c r="G6" s="21">
        <f t="shared" si="0"/>
        <v>5</v>
      </c>
      <c r="H6" s="21">
        <f t="shared" si="1"/>
        <v>5</v>
      </c>
      <c r="I6" s="21">
        <f t="shared" ref="I6:I18" si="2" xml:space="preserve"> (G6 / H6) * 100</f>
        <v>100</v>
      </c>
      <c r="J6" s="29" t="s">
        <v>98</v>
      </c>
      <c r="K6" s="29"/>
      <c r="L6" s="29"/>
      <c r="M6" s="29"/>
    </row>
    <row r="7" spans="1:13" ht="15.75" x14ac:dyDescent="0.25">
      <c r="A7" s="15" t="s">
        <v>141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21">
        <f t="shared" si="0"/>
        <v>2</v>
      </c>
      <c r="H7" s="21">
        <f t="shared" si="1"/>
        <v>5</v>
      </c>
      <c r="I7" s="22">
        <f t="shared" si="2"/>
        <v>40</v>
      </c>
      <c r="J7" s="29" t="s">
        <v>99</v>
      </c>
      <c r="K7" s="29"/>
      <c r="L7" s="29"/>
      <c r="M7" s="29"/>
    </row>
    <row r="8" spans="1:13" ht="15.75" x14ac:dyDescent="0.25">
      <c r="A8" s="15" t="s">
        <v>136</v>
      </c>
      <c r="B8" s="15">
        <v>0</v>
      </c>
      <c r="C8" s="15">
        <v>0</v>
      </c>
      <c r="D8" s="15">
        <v>0</v>
      </c>
      <c r="E8" s="15">
        <v>1</v>
      </c>
      <c r="F8" s="15">
        <v>0</v>
      </c>
      <c r="G8" s="21">
        <f t="shared" si="0"/>
        <v>2</v>
      </c>
      <c r="H8" s="21">
        <f t="shared" si="1"/>
        <v>5</v>
      </c>
      <c r="I8" s="22">
        <f t="shared" si="2"/>
        <v>40</v>
      </c>
      <c r="J8" s="29" t="s">
        <v>112</v>
      </c>
      <c r="K8" s="29"/>
      <c r="L8" s="29"/>
      <c r="M8" s="29"/>
    </row>
    <row r="9" spans="1:13" ht="15.75" x14ac:dyDescent="0.25">
      <c r="A9" s="15" t="s">
        <v>137</v>
      </c>
      <c r="B9" s="15">
        <v>1</v>
      </c>
      <c r="C9" s="15">
        <v>0</v>
      </c>
      <c r="D9" s="15">
        <v>0</v>
      </c>
      <c r="E9" s="15">
        <v>0</v>
      </c>
      <c r="F9" s="15">
        <v>0</v>
      </c>
      <c r="G9" s="21">
        <f t="shared" si="0"/>
        <v>5</v>
      </c>
      <c r="H9" s="21">
        <f t="shared" si="1"/>
        <v>5</v>
      </c>
      <c r="I9" s="21">
        <f t="shared" si="2"/>
        <v>100</v>
      </c>
      <c r="J9" s="29" t="s">
        <v>100</v>
      </c>
      <c r="K9" s="29"/>
      <c r="L9" s="29"/>
      <c r="M9" s="29"/>
    </row>
    <row r="10" spans="1:13" ht="15.75" x14ac:dyDescent="0.25">
      <c r="A10" s="15" t="s">
        <v>142</v>
      </c>
      <c r="B10" s="15">
        <v>1</v>
      </c>
      <c r="C10" s="15">
        <v>0</v>
      </c>
      <c r="D10" s="15">
        <v>0</v>
      </c>
      <c r="E10" s="15">
        <v>0</v>
      </c>
      <c r="F10" s="15">
        <v>0</v>
      </c>
      <c r="G10" s="21">
        <f t="shared" si="0"/>
        <v>5</v>
      </c>
      <c r="H10" s="21">
        <f t="shared" si="1"/>
        <v>5</v>
      </c>
      <c r="I10" s="21">
        <f t="shared" si="2"/>
        <v>100</v>
      </c>
      <c r="J10" s="29" t="s">
        <v>101</v>
      </c>
      <c r="K10" s="29"/>
      <c r="L10" s="29"/>
      <c r="M10" s="29"/>
    </row>
    <row r="11" spans="1:13" ht="15.75" x14ac:dyDescent="0.25">
      <c r="A11" s="15" t="s">
        <v>138</v>
      </c>
      <c r="B11" s="15">
        <v>0</v>
      </c>
      <c r="C11" s="15">
        <v>1</v>
      </c>
      <c r="D11" s="15">
        <v>0</v>
      </c>
      <c r="E11" s="15">
        <v>0</v>
      </c>
      <c r="F11" s="15">
        <v>0</v>
      </c>
      <c r="G11" s="21">
        <f t="shared" si="0"/>
        <v>4</v>
      </c>
      <c r="H11" s="21">
        <f t="shared" si="1"/>
        <v>5</v>
      </c>
      <c r="I11" s="21">
        <f t="shared" si="2"/>
        <v>80</v>
      </c>
      <c r="J11" s="29" t="s">
        <v>102</v>
      </c>
      <c r="K11" s="29"/>
      <c r="L11" s="29"/>
      <c r="M11" s="29"/>
    </row>
    <row r="12" spans="1:13" ht="15.75" x14ac:dyDescent="0.25">
      <c r="A12" s="15" t="s">
        <v>143</v>
      </c>
      <c r="B12" s="15">
        <v>0</v>
      </c>
      <c r="C12" s="15">
        <v>1</v>
      </c>
      <c r="D12" s="15">
        <v>0</v>
      </c>
      <c r="E12" s="15">
        <v>0</v>
      </c>
      <c r="F12" s="15">
        <v>0</v>
      </c>
      <c r="G12" s="21">
        <f t="shared" si="0"/>
        <v>4</v>
      </c>
      <c r="H12" s="21">
        <f t="shared" si="1"/>
        <v>5</v>
      </c>
      <c r="I12" s="21">
        <f t="shared" si="2"/>
        <v>80</v>
      </c>
      <c r="J12" s="29" t="s">
        <v>103</v>
      </c>
      <c r="K12" s="29"/>
      <c r="L12" s="29"/>
      <c r="M12" s="29"/>
    </row>
    <row r="13" spans="1:13" ht="15.75" x14ac:dyDescent="0.25">
      <c r="A13" s="15" t="s">
        <v>144</v>
      </c>
      <c r="B13" s="15">
        <v>1</v>
      </c>
      <c r="C13" s="15">
        <v>0</v>
      </c>
      <c r="D13" s="15">
        <v>0</v>
      </c>
      <c r="E13" s="15">
        <v>0</v>
      </c>
      <c r="F13" s="15">
        <v>0</v>
      </c>
      <c r="G13" s="21">
        <f t="shared" si="0"/>
        <v>5</v>
      </c>
      <c r="H13" s="21">
        <f t="shared" si="1"/>
        <v>5</v>
      </c>
      <c r="I13" s="21">
        <f t="shared" si="2"/>
        <v>100</v>
      </c>
      <c r="J13" s="29" t="s">
        <v>116</v>
      </c>
      <c r="K13" s="29"/>
      <c r="L13" s="29"/>
      <c r="M13" s="29"/>
    </row>
    <row r="14" spans="1:13" ht="15.75" x14ac:dyDescent="0.25">
      <c r="A14" s="15" t="s">
        <v>145</v>
      </c>
      <c r="B14" s="15">
        <v>0</v>
      </c>
      <c r="C14" s="15">
        <v>1</v>
      </c>
      <c r="D14" s="15">
        <v>0</v>
      </c>
      <c r="E14" s="15">
        <v>0</v>
      </c>
      <c r="F14" s="15">
        <v>0</v>
      </c>
      <c r="G14" s="21">
        <f t="shared" si="0"/>
        <v>4</v>
      </c>
      <c r="H14" s="21">
        <f t="shared" si="1"/>
        <v>5</v>
      </c>
      <c r="I14" s="21">
        <f t="shared" si="2"/>
        <v>80</v>
      </c>
      <c r="J14" s="29" t="s">
        <v>117</v>
      </c>
      <c r="K14" s="29"/>
      <c r="L14" s="29"/>
      <c r="M14" s="29"/>
    </row>
    <row r="15" spans="1:13" ht="15.75" x14ac:dyDescent="0.25">
      <c r="A15" s="15" t="s">
        <v>146</v>
      </c>
      <c r="B15" s="15">
        <v>1</v>
      </c>
      <c r="C15" s="15">
        <v>0</v>
      </c>
      <c r="D15" s="15">
        <v>0</v>
      </c>
      <c r="E15" s="15">
        <v>0</v>
      </c>
      <c r="F15" s="15">
        <v>0</v>
      </c>
      <c r="G15" s="21">
        <f t="shared" si="0"/>
        <v>5</v>
      </c>
      <c r="H15" s="21">
        <f t="shared" si="1"/>
        <v>5</v>
      </c>
      <c r="I15" s="21">
        <f t="shared" si="2"/>
        <v>100</v>
      </c>
      <c r="J15" s="29" t="s">
        <v>118</v>
      </c>
      <c r="K15" s="29"/>
      <c r="L15" s="29"/>
      <c r="M15" s="29"/>
    </row>
    <row r="16" spans="1:13" ht="15.75" x14ac:dyDescent="0.25">
      <c r="A16" s="15" t="s">
        <v>147</v>
      </c>
      <c r="B16" s="15">
        <v>1</v>
      </c>
      <c r="C16" s="15">
        <v>0</v>
      </c>
      <c r="D16" s="15">
        <v>0</v>
      </c>
      <c r="E16" s="15">
        <v>0</v>
      </c>
      <c r="F16" s="15">
        <v>0</v>
      </c>
      <c r="G16" s="21">
        <f t="shared" si="0"/>
        <v>5</v>
      </c>
      <c r="H16" s="21">
        <f t="shared" si="1"/>
        <v>5</v>
      </c>
      <c r="I16" s="21">
        <f t="shared" si="2"/>
        <v>100</v>
      </c>
      <c r="J16" s="29" t="s">
        <v>119</v>
      </c>
      <c r="K16" s="29"/>
      <c r="L16" s="29"/>
      <c r="M16" s="29"/>
    </row>
    <row r="17" spans="1:13" ht="15.75" x14ac:dyDescent="0.25">
      <c r="A17" s="15" t="s">
        <v>148</v>
      </c>
      <c r="B17" s="15">
        <v>1</v>
      </c>
      <c r="C17" s="15">
        <v>0</v>
      </c>
      <c r="D17" s="15">
        <v>0</v>
      </c>
      <c r="E17" s="15">
        <v>0</v>
      </c>
      <c r="F17" s="15">
        <v>0</v>
      </c>
      <c r="G17" s="21">
        <f t="shared" si="0"/>
        <v>5</v>
      </c>
      <c r="H17" s="21">
        <f t="shared" si="1"/>
        <v>5</v>
      </c>
      <c r="I17" s="21">
        <f t="shared" si="2"/>
        <v>100</v>
      </c>
      <c r="J17" s="29" t="s">
        <v>124</v>
      </c>
      <c r="K17" s="29"/>
      <c r="L17" s="29"/>
      <c r="M17" s="29"/>
    </row>
    <row r="18" spans="1:13" ht="15.75" x14ac:dyDescent="0.25">
      <c r="A18" s="15" t="s">
        <v>149</v>
      </c>
      <c r="B18" s="15">
        <v>1</v>
      </c>
      <c r="C18" s="15">
        <v>0</v>
      </c>
      <c r="D18" s="15">
        <v>0</v>
      </c>
      <c r="E18" s="15">
        <v>0</v>
      </c>
      <c r="F18" s="15">
        <v>0</v>
      </c>
      <c r="G18" s="21">
        <f t="shared" si="0"/>
        <v>5</v>
      </c>
      <c r="H18" s="21">
        <f t="shared" si="1"/>
        <v>5</v>
      </c>
      <c r="I18" s="21">
        <f t="shared" si="2"/>
        <v>100</v>
      </c>
      <c r="J18" s="29" t="s">
        <v>120</v>
      </c>
      <c r="K18" s="29"/>
      <c r="L18" s="29"/>
      <c r="M18" s="29"/>
    </row>
    <row r="19" spans="1:13" ht="16.5" thickBot="1" x14ac:dyDescent="0.3">
      <c r="A19" s="15" t="s">
        <v>150</v>
      </c>
      <c r="B19" s="17">
        <v>0</v>
      </c>
      <c r="C19" s="17">
        <v>1</v>
      </c>
      <c r="D19" s="17">
        <v>0</v>
      </c>
      <c r="E19" s="17">
        <v>0</v>
      </c>
      <c r="F19" s="17">
        <v>0</v>
      </c>
      <c r="G19" s="21">
        <f t="shared" si="0"/>
        <v>4</v>
      </c>
      <c r="H19" s="21">
        <f t="shared" si="1"/>
        <v>5</v>
      </c>
      <c r="I19" s="21">
        <f xml:space="preserve"> (G19 / H19) * 100</f>
        <v>80</v>
      </c>
      <c r="J19" s="29" t="s">
        <v>121</v>
      </c>
      <c r="K19" s="29"/>
      <c r="L19" s="29"/>
      <c r="M19" s="29"/>
    </row>
    <row r="20" spans="1:13" ht="15.75" x14ac:dyDescent="0.25">
      <c r="A20" s="15" t="s">
        <v>156</v>
      </c>
      <c r="B20" s="21">
        <v>0</v>
      </c>
      <c r="C20" s="21">
        <v>1</v>
      </c>
      <c r="D20" s="21">
        <v>0</v>
      </c>
      <c r="E20" s="21">
        <v>0</v>
      </c>
      <c r="F20" s="21">
        <v>0</v>
      </c>
      <c r="G20" s="21">
        <f t="shared" ref="G20:G28" si="3" xml:space="preserve"> (B20*5) + (C20*4) + (D20*3) + (E20*2) + (F20*1)</f>
        <v>4</v>
      </c>
      <c r="H20" s="21">
        <f t="shared" ref="H20:H28" si="4" xml:space="preserve"> (B20 + C20 + D20 + E20 + F20) * 5</f>
        <v>5</v>
      </c>
      <c r="I20" s="21">
        <f t="shared" ref="I20:I28" si="5" xml:space="preserve"> (G20 / H20) * 100</f>
        <v>80</v>
      </c>
      <c r="J20" s="29" t="s">
        <v>122</v>
      </c>
      <c r="K20" s="29"/>
      <c r="L20" s="29"/>
      <c r="M20" s="29"/>
    </row>
    <row r="21" spans="1:13" ht="15.75" x14ac:dyDescent="0.25">
      <c r="A21" s="15" t="s">
        <v>157</v>
      </c>
      <c r="B21" s="15">
        <v>0</v>
      </c>
      <c r="C21" s="21">
        <v>1</v>
      </c>
      <c r="D21" s="15">
        <v>0</v>
      </c>
      <c r="E21" s="15">
        <v>0</v>
      </c>
      <c r="F21" s="15">
        <v>0</v>
      </c>
      <c r="G21" s="21">
        <f t="shared" si="3"/>
        <v>4</v>
      </c>
      <c r="H21" s="21">
        <f t="shared" si="4"/>
        <v>5</v>
      </c>
      <c r="I21" s="21">
        <f t="shared" si="5"/>
        <v>80</v>
      </c>
      <c r="J21" s="29" t="s">
        <v>123</v>
      </c>
      <c r="K21" s="29"/>
      <c r="L21" s="29"/>
      <c r="M21" s="29"/>
    </row>
    <row r="22" spans="1:13" ht="15.75" x14ac:dyDescent="0.25">
      <c r="A22" s="15" t="s">
        <v>158</v>
      </c>
      <c r="B22" s="21">
        <v>0</v>
      </c>
      <c r="C22" s="15">
        <v>0</v>
      </c>
      <c r="D22" s="21">
        <v>0</v>
      </c>
      <c r="E22" s="21">
        <v>1</v>
      </c>
      <c r="F22" s="21">
        <v>0</v>
      </c>
      <c r="G22" s="21">
        <f t="shared" si="3"/>
        <v>2</v>
      </c>
      <c r="H22" s="21">
        <f t="shared" si="4"/>
        <v>5</v>
      </c>
      <c r="I22" s="22">
        <f t="shared" si="5"/>
        <v>40</v>
      </c>
      <c r="J22" s="29" t="s">
        <v>125</v>
      </c>
      <c r="K22" s="29"/>
      <c r="L22" s="29"/>
      <c r="M22" s="29"/>
    </row>
    <row r="23" spans="1:13" ht="15.75" x14ac:dyDescent="0.25">
      <c r="A23" s="15" t="s">
        <v>159</v>
      </c>
      <c r="B23" s="21">
        <v>0</v>
      </c>
      <c r="C23" s="21">
        <v>1</v>
      </c>
      <c r="D23" s="21">
        <v>0</v>
      </c>
      <c r="E23" s="21">
        <v>0</v>
      </c>
      <c r="F23" s="21">
        <v>0</v>
      </c>
      <c r="G23" s="21">
        <f t="shared" si="3"/>
        <v>4</v>
      </c>
      <c r="H23" s="21">
        <f t="shared" si="4"/>
        <v>5</v>
      </c>
      <c r="I23" s="21">
        <f t="shared" si="5"/>
        <v>80</v>
      </c>
      <c r="J23" s="71" t="s">
        <v>111</v>
      </c>
      <c r="K23" s="71"/>
      <c r="L23" s="71"/>
      <c r="M23" s="71"/>
    </row>
    <row r="24" spans="1:13" ht="15.75" x14ac:dyDescent="0.25">
      <c r="A24" s="15" t="s">
        <v>160</v>
      </c>
      <c r="B24" s="21">
        <v>1</v>
      </c>
      <c r="C24" s="15">
        <v>0</v>
      </c>
      <c r="D24" s="15">
        <v>0</v>
      </c>
      <c r="E24" s="15">
        <v>0</v>
      </c>
      <c r="F24" s="15">
        <v>0</v>
      </c>
      <c r="G24" s="21">
        <f t="shared" si="3"/>
        <v>5</v>
      </c>
      <c r="H24" s="21">
        <f t="shared" si="4"/>
        <v>5</v>
      </c>
      <c r="I24" s="21">
        <f t="shared" si="5"/>
        <v>100</v>
      </c>
      <c r="J24" s="29" t="s">
        <v>107</v>
      </c>
      <c r="K24" s="29"/>
      <c r="L24" s="29"/>
      <c r="M24" s="29"/>
    </row>
    <row r="25" spans="1:13" ht="15.75" x14ac:dyDescent="0.25">
      <c r="A25" s="15" t="s">
        <v>161</v>
      </c>
      <c r="B25" s="21">
        <v>1</v>
      </c>
      <c r="C25" s="15">
        <v>0</v>
      </c>
      <c r="D25" s="15">
        <v>0</v>
      </c>
      <c r="E25" s="15">
        <v>0</v>
      </c>
      <c r="F25" s="15">
        <v>0</v>
      </c>
      <c r="G25" s="21">
        <f t="shared" si="3"/>
        <v>5</v>
      </c>
      <c r="H25" s="21">
        <f t="shared" si="4"/>
        <v>5</v>
      </c>
      <c r="I25" s="21">
        <f t="shared" si="5"/>
        <v>100</v>
      </c>
      <c r="J25" s="29" t="s">
        <v>108</v>
      </c>
      <c r="K25" s="29"/>
      <c r="L25" s="29"/>
      <c r="M25" s="29"/>
    </row>
    <row r="26" spans="1:13" ht="15.75" x14ac:dyDescent="0.25">
      <c r="A26" s="15" t="s">
        <v>162</v>
      </c>
      <c r="B26" s="21">
        <v>1</v>
      </c>
      <c r="C26" s="15">
        <v>0</v>
      </c>
      <c r="D26" s="15">
        <v>0</v>
      </c>
      <c r="E26" s="15">
        <v>0</v>
      </c>
      <c r="F26" s="15">
        <v>0</v>
      </c>
      <c r="G26" s="21">
        <f t="shared" si="3"/>
        <v>5</v>
      </c>
      <c r="H26" s="21">
        <f t="shared" si="4"/>
        <v>5</v>
      </c>
      <c r="I26" s="21">
        <f t="shared" si="5"/>
        <v>100</v>
      </c>
      <c r="J26" s="31" t="s">
        <v>109</v>
      </c>
      <c r="K26" s="31"/>
      <c r="L26" s="31"/>
      <c r="M26" s="31"/>
    </row>
    <row r="27" spans="1:13" ht="15.75" x14ac:dyDescent="0.25">
      <c r="A27" s="15" t="s">
        <v>163</v>
      </c>
      <c r="B27" s="21">
        <v>1</v>
      </c>
      <c r="C27" s="15">
        <v>0</v>
      </c>
      <c r="D27" s="15">
        <v>0</v>
      </c>
      <c r="E27" s="15">
        <v>0</v>
      </c>
      <c r="F27" s="15">
        <v>0</v>
      </c>
      <c r="G27" s="21">
        <f t="shared" si="3"/>
        <v>5</v>
      </c>
      <c r="H27" s="21">
        <f t="shared" si="4"/>
        <v>5</v>
      </c>
      <c r="I27" s="21">
        <f t="shared" si="5"/>
        <v>100</v>
      </c>
      <c r="J27" s="29" t="s">
        <v>115</v>
      </c>
      <c r="K27" s="29"/>
      <c r="L27" s="29"/>
      <c r="M27" s="29"/>
    </row>
    <row r="28" spans="1:13" ht="15.75" x14ac:dyDescent="0.25">
      <c r="A28" s="15" t="s">
        <v>164</v>
      </c>
      <c r="B28" s="21">
        <v>0</v>
      </c>
      <c r="C28" s="21">
        <v>1</v>
      </c>
      <c r="D28" s="15">
        <v>0</v>
      </c>
      <c r="E28" s="15">
        <v>0</v>
      </c>
      <c r="F28" s="15">
        <v>0</v>
      </c>
      <c r="G28" s="21">
        <f t="shared" si="3"/>
        <v>4</v>
      </c>
      <c r="H28" s="21">
        <f t="shared" si="4"/>
        <v>5</v>
      </c>
      <c r="I28" s="21">
        <f t="shared" si="5"/>
        <v>80</v>
      </c>
      <c r="J28" s="29" t="s">
        <v>105</v>
      </c>
      <c r="K28" s="29"/>
      <c r="L28" s="29"/>
      <c r="M28" s="29"/>
    </row>
    <row r="29" spans="1:13" ht="15.75" x14ac:dyDescent="0.25">
      <c r="A29" s="21"/>
      <c r="B29" s="21">
        <f>SUM(B4:B28)</f>
        <v>14</v>
      </c>
      <c r="C29" s="21">
        <f t="shared" ref="C29:F29" si="6">SUM(C4:C28)</f>
        <v>8</v>
      </c>
      <c r="D29" s="21">
        <f t="shared" si="6"/>
        <v>0</v>
      </c>
      <c r="E29" s="21">
        <f t="shared" si="6"/>
        <v>3</v>
      </c>
      <c r="F29" s="21">
        <f t="shared" si="6"/>
        <v>0</v>
      </c>
      <c r="G29" s="21">
        <f t="shared" ref="G29" si="7">SUM(G4:G28)</f>
        <v>108</v>
      </c>
      <c r="H29" s="21">
        <f>SUM(H4:H28)</f>
        <v>125</v>
      </c>
      <c r="I29" s="21">
        <f>(G29/H29)*100</f>
        <v>86.4</v>
      </c>
    </row>
  </sheetData>
  <mergeCells count="30">
    <mergeCell ref="J28:M28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16:M16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4:M4"/>
    <mergeCell ref="A2:A3"/>
    <mergeCell ref="B2:F2"/>
    <mergeCell ref="G2:G3"/>
    <mergeCell ref="H2:H3"/>
    <mergeCell ref="I2:I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Black BOX</vt:lpstr>
      <vt:lpstr>Hasil Black Box</vt:lpstr>
      <vt:lpstr>Umum</vt:lpstr>
      <vt:lpstr>POLRES</vt:lpstr>
      <vt:lpstr>Hasil</vt:lpstr>
      <vt:lpstr>Hasil Polres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Fauzi Rahman</dc:creator>
  <cp:lastModifiedBy>Daffa Fauzi Rahman</cp:lastModifiedBy>
  <cp:lastPrinted>2025-05-05T07:51:50Z</cp:lastPrinted>
  <dcterms:created xsi:type="dcterms:W3CDTF">2025-04-12T14:23:50Z</dcterms:created>
  <dcterms:modified xsi:type="dcterms:W3CDTF">2025-05-27T12:14:20Z</dcterms:modified>
</cp:coreProperties>
</file>