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new\Downloads\"/>
    </mc:Choice>
  </mc:AlternateContent>
  <xr:revisionPtr revIDLastSave="0" documentId="13_ncr:1_{E3C2BC5D-BE0C-4113-81A1-7A8FFEFDFAC3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Лист1" sheetId="2" r:id="rId1"/>
  </sheets>
  <definedNames>
    <definedName name="_xlnm._FilterDatabase" localSheetId="0" hidden="1">Лист1!$A$1:$Q$159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2" l="1"/>
  <c r="N56" i="2" l="1"/>
  <c r="P56" i="2"/>
  <c r="P65" i="2" l="1"/>
  <c r="N65" i="2"/>
  <c r="P64" i="2"/>
  <c r="N64" i="2"/>
  <c r="P63" i="2"/>
  <c r="N63" i="2"/>
  <c r="P95" i="2" l="1"/>
  <c r="N95" i="2"/>
  <c r="P98" i="2" l="1"/>
  <c r="N98" i="2"/>
  <c r="N57" i="2"/>
  <c r="P57" i="2"/>
  <c r="P72" i="2" l="1"/>
  <c r="P71" i="2"/>
  <c r="N72" i="2"/>
  <c r="N71" i="2"/>
  <c r="P132" i="2" l="1"/>
  <c r="N132" i="2"/>
  <c r="P117" i="2"/>
  <c r="N117" i="2"/>
  <c r="P112" i="2"/>
  <c r="N112" i="2"/>
  <c r="P103" i="2"/>
  <c r="N103" i="2"/>
  <c r="P39" i="2"/>
  <c r="N39" i="2"/>
  <c r="P30" i="2"/>
  <c r="N30" i="2"/>
  <c r="P21" i="2"/>
  <c r="N21" i="2"/>
  <c r="P18" i="2"/>
  <c r="N18" i="2"/>
  <c r="P10" i="2"/>
  <c r="N10" i="2"/>
  <c r="P55" i="2"/>
  <c r="N55" i="2"/>
  <c r="P54" i="2"/>
  <c r="N54" i="2"/>
  <c r="P154" i="2" l="1"/>
  <c r="N154" i="2"/>
  <c r="P153" i="2"/>
  <c r="N153" i="2"/>
  <c r="P152" i="2"/>
  <c r="N152" i="2"/>
  <c r="P151" i="2"/>
  <c r="N151" i="2"/>
  <c r="P150" i="2"/>
  <c r="N150" i="2"/>
  <c r="P149" i="2"/>
  <c r="N149" i="2"/>
  <c r="P148" i="2"/>
  <c r="N148" i="2"/>
  <c r="P147" i="2"/>
  <c r="N147" i="2"/>
  <c r="P146" i="2"/>
  <c r="N146" i="2"/>
  <c r="P145" i="2"/>
  <c r="N145" i="2"/>
  <c r="P144" i="2"/>
  <c r="N144" i="2"/>
  <c r="P143" i="2"/>
  <c r="N143" i="2"/>
  <c r="P142" i="2"/>
  <c r="N142" i="2"/>
  <c r="P141" i="2"/>
  <c r="N141" i="2"/>
  <c r="P140" i="2"/>
  <c r="N140" i="2"/>
  <c r="P108" i="2"/>
  <c r="N108" i="2"/>
  <c r="P128" i="2"/>
  <c r="N128" i="2"/>
  <c r="P83" i="2"/>
  <c r="N83" i="2"/>
  <c r="P15" i="2"/>
  <c r="N15" i="2"/>
  <c r="P124" i="2" l="1"/>
  <c r="N124" i="2"/>
  <c r="P119" i="2"/>
  <c r="N119" i="2"/>
  <c r="P41" i="2"/>
  <c r="N41" i="2"/>
  <c r="P123" i="2"/>
  <c r="N123" i="2"/>
  <c r="P12" i="2" l="1"/>
  <c r="N12" i="2"/>
  <c r="P16" i="2"/>
  <c r="N16" i="2"/>
  <c r="P109" i="2" l="1"/>
  <c r="N109" i="2"/>
  <c r="P106" i="2"/>
  <c r="N106" i="2"/>
  <c r="P84" i="2"/>
  <c r="N84" i="2"/>
  <c r="P14" i="2" l="1"/>
  <c r="N14" i="2"/>
  <c r="P4" i="2"/>
  <c r="N4" i="2"/>
  <c r="N139" i="2" l="1"/>
  <c r="P139" i="2"/>
  <c r="N120" i="2" l="1"/>
  <c r="P120" i="2"/>
  <c r="P62" i="2" l="1"/>
  <c r="N62" i="2"/>
  <c r="P99" i="2"/>
  <c r="N99" i="2"/>
  <c r="P82" i="2" l="1"/>
  <c r="N127" i="2" l="1"/>
  <c r="P127" i="2"/>
  <c r="N102" i="2"/>
  <c r="P102" i="2"/>
  <c r="N5" i="2"/>
  <c r="P5" i="2"/>
  <c r="P26" i="2"/>
  <c r="N26" i="2"/>
  <c r="P121" i="2"/>
  <c r="N121" i="2"/>
  <c r="P126" i="2"/>
  <c r="N126" i="2"/>
  <c r="P93" i="2"/>
  <c r="N93" i="2"/>
  <c r="P87" i="2" l="1"/>
  <c r="N87" i="2"/>
  <c r="P157" i="2" l="1"/>
  <c r="P158" i="2"/>
  <c r="P159" i="2"/>
  <c r="P156" i="2"/>
  <c r="P138" i="2"/>
  <c r="P137" i="2"/>
  <c r="P133" i="2"/>
  <c r="P134" i="2"/>
  <c r="P135" i="2"/>
  <c r="P131" i="2"/>
  <c r="P104" i="2"/>
  <c r="P105" i="2"/>
  <c r="P107" i="2"/>
  <c r="P110" i="2"/>
  <c r="P111" i="2"/>
  <c r="P113" i="2"/>
  <c r="P114" i="2"/>
  <c r="P115" i="2"/>
  <c r="P116" i="2"/>
  <c r="P118" i="2"/>
  <c r="P122" i="2"/>
  <c r="P125" i="2"/>
  <c r="P129" i="2"/>
  <c r="P101" i="2"/>
  <c r="P85" i="2"/>
  <c r="P86" i="2"/>
  <c r="P88" i="2"/>
  <c r="P89" i="2"/>
  <c r="P90" i="2"/>
  <c r="P91" i="2"/>
  <c r="P92" i="2"/>
  <c r="P94" i="2"/>
  <c r="P96" i="2"/>
  <c r="P97" i="2"/>
  <c r="N50" i="2"/>
  <c r="P6" i="2"/>
  <c r="P7" i="2"/>
  <c r="P8" i="2"/>
  <c r="P11" i="2"/>
  <c r="P13" i="2"/>
  <c r="P17" i="2"/>
  <c r="P19" i="2"/>
  <c r="P20" i="2"/>
  <c r="P22" i="2"/>
  <c r="P23" i="2"/>
  <c r="P24" i="2"/>
  <c r="P25" i="2"/>
  <c r="P27" i="2"/>
  <c r="P28" i="2"/>
  <c r="P29" i="2"/>
  <c r="P31" i="2"/>
  <c r="P32" i="2"/>
  <c r="P33" i="2"/>
  <c r="P34" i="2"/>
  <c r="P35" i="2"/>
  <c r="P36" i="2"/>
  <c r="P37" i="2"/>
  <c r="P38" i="2"/>
  <c r="P40" i="2"/>
  <c r="P42" i="2"/>
  <c r="P43" i="2"/>
  <c r="P44" i="2"/>
  <c r="P45" i="2"/>
  <c r="P46" i="2"/>
  <c r="P47" i="2"/>
  <c r="P48" i="2"/>
  <c r="P49" i="2"/>
  <c r="P50" i="2"/>
  <c r="P51" i="2"/>
  <c r="P52" i="2"/>
  <c r="P53" i="2"/>
  <c r="P58" i="2"/>
  <c r="P59" i="2"/>
  <c r="P60" i="2"/>
  <c r="P61" i="2"/>
  <c r="P66" i="2"/>
  <c r="P67" i="2"/>
  <c r="P68" i="2"/>
  <c r="P69" i="2"/>
  <c r="P70" i="2"/>
  <c r="P73" i="2"/>
  <c r="P74" i="2"/>
  <c r="P75" i="2"/>
  <c r="P76" i="2"/>
  <c r="P77" i="2"/>
  <c r="P78" i="2"/>
  <c r="P79" i="2"/>
  <c r="P80" i="2"/>
  <c r="P3" i="2"/>
  <c r="N3" i="2"/>
  <c r="N53" i="2"/>
  <c r="N96" i="2"/>
  <c r="N94" i="2"/>
  <c r="N97" i="2" l="1"/>
  <c r="N90" i="2" l="1"/>
  <c r="N89" i="2"/>
  <c r="N125" i="2"/>
  <c r="N88" i="2"/>
  <c r="N19" i="2"/>
  <c r="N134" i="2"/>
  <c r="N113" i="2"/>
  <c r="N34" i="2"/>
  <c r="N23" i="2"/>
  <c r="N85" i="2"/>
  <c r="N104" i="2"/>
  <c r="N159" i="2" l="1"/>
  <c r="N158" i="2"/>
  <c r="N156" i="2"/>
  <c r="N157" i="2"/>
  <c r="N61" i="2" l="1"/>
  <c r="N60" i="2"/>
  <c r="N59" i="2"/>
  <c r="N58" i="2"/>
  <c r="N51" i="2"/>
  <c r="N52" i="2"/>
  <c r="N48" i="2"/>
  <c r="N49" i="2"/>
  <c r="N47" i="2"/>
  <c r="N46" i="2"/>
  <c r="N45" i="2"/>
  <c r="N70" i="2" l="1"/>
  <c r="N79" i="2"/>
  <c r="N80" i="2"/>
  <c r="N74" i="2"/>
  <c r="N75" i="2"/>
  <c r="N76" i="2"/>
  <c r="N77" i="2"/>
  <c r="N73" i="2"/>
  <c r="N69" i="2" l="1"/>
  <c r="N67" i="2"/>
  <c r="N66" i="2"/>
  <c r="N129" i="2" l="1"/>
  <c r="N137" i="2"/>
  <c r="N138" i="2"/>
  <c r="N28" i="2"/>
  <c r="N86" i="2"/>
  <c r="N27" i="2"/>
  <c r="N11" i="2"/>
  <c r="N6" i="2"/>
  <c r="N7" i="2"/>
  <c r="N8" i="2"/>
  <c r="N37" i="2" l="1"/>
  <c r="N43" i="2"/>
  <c r="N44" i="2"/>
  <c r="N122" i="2"/>
  <c r="N115" i="2"/>
  <c r="N38" i="2"/>
  <c r="N40" i="2"/>
  <c r="N42" i="2"/>
  <c r="N68" i="2"/>
  <c r="N114" i="2"/>
  <c r="N116" i="2"/>
  <c r="N118" i="2"/>
  <c r="N92" i="2" l="1"/>
  <c r="N131" i="2" l="1"/>
  <c r="N133" i="2"/>
  <c r="N135" i="2"/>
  <c r="N35" i="2"/>
  <c r="N36" i="2"/>
  <c r="N78" i="2"/>
  <c r="N105" i="2"/>
  <c r="N107" i="2"/>
  <c r="N110" i="2"/>
  <c r="N111" i="2"/>
  <c r="N32" i="2"/>
  <c r="N33" i="2"/>
  <c r="N9" i="2"/>
  <c r="N13" i="2"/>
  <c r="N17" i="2"/>
  <c r="N20" i="2"/>
  <c r="N22" i="2"/>
  <c r="N24" i="2"/>
  <c r="N25" i="2"/>
  <c r="N29" i="2"/>
  <c r="N31" i="2"/>
  <c r="N82" i="2"/>
  <c r="N91" i="2"/>
  <c r="N101" i="2"/>
</calcChain>
</file>

<file path=xl/sharedStrings.xml><?xml version="1.0" encoding="utf-8"?>
<sst xmlns="http://schemas.openxmlformats.org/spreadsheetml/2006/main" count="1514" uniqueCount="282">
  <si>
    <t>RC851XL</t>
  </si>
  <si>
    <t xml:space="preserve">1840 X 3670 </t>
  </si>
  <si>
    <t>RC873XL</t>
  </si>
  <si>
    <t>RC860XL</t>
  </si>
  <si>
    <t>RC924XL</t>
  </si>
  <si>
    <t>RC919XL</t>
  </si>
  <si>
    <t>RC658XL</t>
  </si>
  <si>
    <t>RC680XL</t>
  </si>
  <si>
    <t>RC679XL</t>
  </si>
  <si>
    <t>защитная пленка</t>
  </si>
  <si>
    <t>оверлей</t>
  </si>
  <si>
    <t>назначение</t>
  </si>
  <si>
    <t>интерьерный стандарт</t>
  </si>
  <si>
    <t>покрытие</t>
  </si>
  <si>
    <t>Белый холодный (Cold White)</t>
  </si>
  <si>
    <t>Графит (Dark Grey)</t>
  </si>
  <si>
    <t>Светло-серый (Silver Gray)</t>
  </si>
  <si>
    <t>Манхеттан темный (MANHATTAN)</t>
  </si>
  <si>
    <t>Крфат</t>
  </si>
  <si>
    <t>черный</t>
  </si>
  <si>
    <t>толщина</t>
  </si>
  <si>
    <t>Формат листа</t>
  </si>
  <si>
    <t>Артикул</t>
  </si>
  <si>
    <t>есть</t>
  </si>
  <si>
    <t>Манхеттан светлый (MANHATTAN)</t>
  </si>
  <si>
    <t>Черный сланец (Tabo Slate)</t>
  </si>
  <si>
    <t>Дуб Каньон темный (Canyon Atlantic Oak)</t>
  </si>
  <si>
    <t>12мм</t>
  </si>
  <si>
    <t>RC636X</t>
  </si>
  <si>
    <t>AF702</t>
  </si>
  <si>
    <t>AF705</t>
  </si>
  <si>
    <t>AF701</t>
  </si>
  <si>
    <t>серый</t>
  </si>
  <si>
    <t>белый</t>
  </si>
  <si>
    <t>Мрамор Венто (VENTO MARBLE)</t>
  </si>
  <si>
    <t>Мрамор Каспио (GRAY CASPIO)</t>
  </si>
  <si>
    <t>Бетон Бруклин светлый (Brooklyn LIGHT)</t>
  </si>
  <si>
    <t>Черный софт тач (Black AF)</t>
  </si>
  <si>
    <t>Антрацит софт тач (Anthracite AF)</t>
  </si>
  <si>
    <t>Белый софт тач (White AF)</t>
  </si>
  <si>
    <t>BC / SF</t>
  </si>
  <si>
    <t>ITALIAN STONE / ITALIAN STONE</t>
  </si>
  <si>
    <t>SELVA / SELVA</t>
  </si>
  <si>
    <t>MIROR / SF</t>
  </si>
  <si>
    <t>-</t>
  </si>
  <si>
    <t>6мм</t>
  </si>
  <si>
    <t>RC875XL</t>
  </si>
  <si>
    <t>Розовый (Candy Pink)</t>
  </si>
  <si>
    <t>Обратка (LINER)</t>
  </si>
  <si>
    <t>0,55мм</t>
  </si>
  <si>
    <t>0,7мм</t>
  </si>
  <si>
    <t>RC855XL</t>
  </si>
  <si>
    <t>RC853XL</t>
  </si>
  <si>
    <t>ROCK WOOD/ROCK WOOD</t>
  </si>
  <si>
    <t>Слоновая кость (Ivory)</t>
  </si>
  <si>
    <t>Синий (Royal Blue)</t>
  </si>
  <si>
    <t>Голубой сапфир (Sapphire Blue)</t>
  </si>
  <si>
    <t>Желтый (Yellow)</t>
  </si>
  <si>
    <t>Манго (Mango)</t>
  </si>
  <si>
    <t>Черный (Black)</t>
  </si>
  <si>
    <t>Серый (Gray)</t>
  </si>
  <si>
    <t>Красный (Vodaphone Red)</t>
  </si>
  <si>
    <t>Зеленый (Green)</t>
  </si>
  <si>
    <t>Венеция Стоун (Venice)</t>
  </si>
  <si>
    <t>Мрамор Торано (Torano)</t>
  </si>
  <si>
    <t>Стромболи (Stromboli)</t>
  </si>
  <si>
    <t>Окрашенный металл море (Aqua Painted Metal)</t>
  </si>
  <si>
    <t>Оксид медь (METALLIC OXID)</t>
  </si>
  <si>
    <t>Горная лиственница (Mountain Larch)</t>
  </si>
  <si>
    <t>RC13</t>
  </si>
  <si>
    <t>RC11XL</t>
  </si>
  <si>
    <t>RC15XL</t>
  </si>
  <si>
    <t>RC869XL</t>
  </si>
  <si>
    <t>RC864XL</t>
  </si>
  <si>
    <t>RC876XL</t>
  </si>
  <si>
    <t>RC903XL</t>
  </si>
  <si>
    <t>RC926XL</t>
  </si>
  <si>
    <t>RC684XL</t>
  </si>
  <si>
    <t>RC856XL</t>
  </si>
  <si>
    <t>Белый теплый (Frosty White)</t>
  </si>
  <si>
    <t>RC887XL</t>
  </si>
  <si>
    <t>MIROR/SF</t>
  </si>
  <si>
    <t>Кремовый (CREAM)</t>
  </si>
  <si>
    <t>Красный (RED)</t>
  </si>
  <si>
    <t>RC872XL</t>
  </si>
  <si>
    <t>RC921XL</t>
  </si>
  <si>
    <t>RC927XL</t>
  </si>
  <si>
    <t>RC928XL</t>
  </si>
  <si>
    <t>RC659XL</t>
  </si>
  <si>
    <t>м2</t>
  </si>
  <si>
    <t>RC626XL</t>
  </si>
  <si>
    <t>RC628XL</t>
  </si>
  <si>
    <t>Производитель</t>
  </si>
  <si>
    <t>Примечание</t>
  </si>
  <si>
    <t xml:space="preserve"> Crown (Индия)</t>
  </si>
  <si>
    <t>SF / SF (шагрень)</t>
  </si>
  <si>
    <t>Однотонные</t>
  </si>
  <si>
    <t>RC853XL / RC857XL</t>
  </si>
  <si>
    <t>Синий (Royal Blue)/Оранжевый (Orange)</t>
  </si>
  <si>
    <t>Древесные</t>
  </si>
  <si>
    <t>Камень</t>
  </si>
  <si>
    <t>Прочее (специальная)</t>
  </si>
  <si>
    <t>Фото цвета</t>
  </si>
  <si>
    <t>Дуб Делано  (Delano Oak)</t>
  </si>
  <si>
    <t>1300х3050</t>
  </si>
  <si>
    <t>AF / SF</t>
  </si>
  <si>
    <t>RC1523/RC13</t>
  </si>
  <si>
    <t>1220х2440</t>
  </si>
  <si>
    <t>10мм</t>
  </si>
  <si>
    <t>1220х3050</t>
  </si>
  <si>
    <t>SF (шагрень)</t>
  </si>
  <si>
    <t>коричневый</t>
  </si>
  <si>
    <t xml:space="preserve">Тонкие </t>
  </si>
  <si>
    <t>Жемчужно серый</t>
  </si>
  <si>
    <t>Абет (Италия)</t>
  </si>
  <si>
    <t>4200х1860</t>
  </si>
  <si>
    <t>Arcobaleno</t>
  </si>
  <si>
    <t xml:space="preserve">Травентин Римский </t>
  </si>
  <si>
    <t>475/S</t>
  </si>
  <si>
    <t>Двусторонний STD, S</t>
  </si>
  <si>
    <t xml:space="preserve">Графит  </t>
  </si>
  <si>
    <t>Greenlam (Индия)</t>
  </si>
  <si>
    <t>3660х1830</t>
  </si>
  <si>
    <t>Двусторонний</t>
  </si>
  <si>
    <t>Серый техно</t>
  </si>
  <si>
    <t>Арт. 0009</t>
  </si>
  <si>
    <t>Лемарк</t>
  </si>
  <si>
    <t>LM 00/44</t>
  </si>
  <si>
    <t>ярко красный</t>
  </si>
  <si>
    <t>Лимонный</t>
  </si>
  <si>
    <t>LM 0043</t>
  </si>
  <si>
    <t>Песочный</t>
  </si>
  <si>
    <t>LM 0049</t>
  </si>
  <si>
    <t>LM 0039</t>
  </si>
  <si>
    <t>бледно-бежевый</t>
  </si>
  <si>
    <t>розовый</t>
  </si>
  <si>
    <t>Фуксия</t>
  </si>
  <si>
    <t>LM 0022</t>
  </si>
  <si>
    <t>LM 0036</t>
  </si>
  <si>
    <t>голубой бенгал</t>
  </si>
  <si>
    <t>LM 0047</t>
  </si>
  <si>
    <t>LM 0038</t>
  </si>
  <si>
    <t>Мята</t>
  </si>
  <si>
    <t>LM 0048</t>
  </si>
  <si>
    <t>светло-зеленый</t>
  </si>
  <si>
    <t xml:space="preserve">LM 00/87 </t>
  </si>
  <si>
    <t>серый пепел</t>
  </si>
  <si>
    <t>Вышневолоцкий МДОК</t>
  </si>
  <si>
    <t>Белоснежный</t>
  </si>
  <si>
    <t>1600х3660</t>
  </si>
  <si>
    <t>шагрень (02)</t>
  </si>
  <si>
    <t>5мм</t>
  </si>
  <si>
    <t xml:space="preserve"> Светло Серый</t>
  </si>
  <si>
    <t>1600х3050</t>
  </si>
  <si>
    <t>Супер белый</t>
  </si>
  <si>
    <t>Индиго</t>
  </si>
  <si>
    <t>терассная доска</t>
  </si>
  <si>
    <t>DO BOTH SIDE</t>
  </si>
  <si>
    <t>GL (глянец)</t>
  </si>
  <si>
    <t>SH (шагрень)</t>
  </si>
  <si>
    <t>интерьерный FR т.г.</t>
  </si>
  <si>
    <t>4200х1320</t>
  </si>
  <si>
    <t>EVO tech, нешерохованный</t>
  </si>
  <si>
    <t>Белый (бледный)</t>
  </si>
  <si>
    <t xml:space="preserve"> Серый</t>
  </si>
  <si>
    <t>Брак</t>
  </si>
  <si>
    <t>Бежевый (с царапинами )</t>
  </si>
  <si>
    <t>Мята  (с царапинами )</t>
  </si>
  <si>
    <t>Под дерево (вишня) (с царапинами )</t>
  </si>
  <si>
    <t>Под дерево  (с царапинами )</t>
  </si>
  <si>
    <t>8мм</t>
  </si>
  <si>
    <t>для  ООО "ГЭХ Благоустройство"</t>
  </si>
  <si>
    <t>Свободный остаток шт.</t>
  </si>
  <si>
    <t>Оранжевый (Orange)</t>
  </si>
  <si>
    <t xml:space="preserve"> RC857XL</t>
  </si>
  <si>
    <t>Голубой ( Blue)</t>
  </si>
  <si>
    <t xml:space="preserve"> RC884XL</t>
  </si>
  <si>
    <t>Окрашенный металл медь (Cooper Painted Matal)</t>
  </si>
  <si>
    <t>RC920XL</t>
  </si>
  <si>
    <t>Бежевый (Beige )</t>
  </si>
  <si>
    <t>RC871XL</t>
  </si>
  <si>
    <t>RC901XL</t>
  </si>
  <si>
    <t>Венге  (Straight Grained Wenge)</t>
  </si>
  <si>
    <t>Цемент   (Cement)</t>
  </si>
  <si>
    <t>RC667XL</t>
  </si>
  <si>
    <t>Сосна Новеченто (Novecento Pine)</t>
  </si>
  <si>
    <t>EXP 51</t>
  </si>
  <si>
    <t>Грецкий орех Ригато(Walnut Rigato)</t>
  </si>
  <si>
    <t>RC665XL</t>
  </si>
  <si>
    <t>1860х4300</t>
  </si>
  <si>
    <t>проверить</t>
  </si>
  <si>
    <t>Серый</t>
  </si>
  <si>
    <t>Дуб Вотан</t>
  </si>
  <si>
    <t>СЗСП</t>
  </si>
  <si>
    <t>Дуб Атланта</t>
  </si>
  <si>
    <t>3660х1600</t>
  </si>
  <si>
    <t xml:space="preserve">Лайм </t>
  </si>
  <si>
    <t>Общий остаток</t>
  </si>
  <si>
    <t xml:space="preserve">Дуб Делано   </t>
  </si>
  <si>
    <t>3050х1320х12</t>
  </si>
  <si>
    <t>Дуб Сонома (Бородино)</t>
  </si>
  <si>
    <t>Дуб Санома (Sanoma Oak)</t>
  </si>
  <si>
    <t>RC913XL</t>
  </si>
  <si>
    <t>table top</t>
  </si>
  <si>
    <t>1860 X 4300</t>
  </si>
  <si>
    <t>Черный Тунис (Nero Tunisi)</t>
  </si>
  <si>
    <t>RC930XL</t>
  </si>
  <si>
    <t>Летиция (Letizia)</t>
  </si>
  <si>
    <t>RC550XL</t>
  </si>
  <si>
    <t>RC654XL</t>
  </si>
  <si>
    <t xml:space="preserve">Ясень Шимо темный </t>
  </si>
  <si>
    <t>Поры дерева (03)</t>
  </si>
  <si>
    <t>Графит</t>
  </si>
  <si>
    <t>Дуб Сальвадор</t>
  </si>
  <si>
    <t>3050х1320</t>
  </si>
  <si>
    <t>0,8мм</t>
  </si>
  <si>
    <t>БО,
мадера, ТГ, EVO tech, шерохованный, односторонний)</t>
  </si>
  <si>
    <t xml:space="preserve">1860 X 3670 </t>
  </si>
  <si>
    <t>2а листа с царапинами (необходимо проверять)</t>
  </si>
  <si>
    <t>Бетон Бруклин (Brooklyn)</t>
  </si>
  <si>
    <t>RC637X</t>
  </si>
  <si>
    <t>1л. требует проверки</t>
  </si>
  <si>
    <t>Серый Камень (Gray Stone)</t>
  </si>
  <si>
    <t>RC661XL</t>
  </si>
  <si>
    <t>MYSORE IVORY</t>
  </si>
  <si>
    <t>RС 17X</t>
  </si>
  <si>
    <t>0,6мм</t>
  </si>
  <si>
    <t>EGG WHITE</t>
  </si>
  <si>
    <t>RС 13X</t>
  </si>
  <si>
    <t>FR</t>
  </si>
  <si>
    <t>Red</t>
  </si>
  <si>
    <t>RС 628X</t>
  </si>
  <si>
    <t>Blue</t>
  </si>
  <si>
    <t>RС 609X</t>
  </si>
  <si>
    <t>Frosty White</t>
  </si>
  <si>
    <t>RС 856X</t>
  </si>
  <si>
    <t>IRISH CREAM</t>
  </si>
  <si>
    <t>RС 871X</t>
  </si>
  <si>
    <t>Silver Grey</t>
  </si>
  <si>
    <t>RС 602X</t>
  </si>
  <si>
    <t>MEDIUM GREY</t>
  </si>
  <si>
    <t>RС 623X</t>
  </si>
  <si>
    <t>GREY</t>
  </si>
  <si>
    <t>RС 885X</t>
  </si>
  <si>
    <t>Dark Grey</t>
  </si>
  <si>
    <t>RC 873</t>
  </si>
  <si>
    <t>COLUMBIA ASH</t>
  </si>
  <si>
    <t>RС 645Х</t>
  </si>
  <si>
    <t>Black</t>
  </si>
  <si>
    <t>RС 11X</t>
  </si>
  <si>
    <t>Silver Foil</t>
  </si>
  <si>
    <t>S-001</t>
  </si>
  <si>
    <t>EO</t>
  </si>
  <si>
    <t>Foil</t>
  </si>
  <si>
    <t>Copper Foil</t>
  </si>
  <si>
    <t>C-001</t>
  </si>
  <si>
    <t>Салатовый</t>
  </si>
  <si>
    <t xml:space="preserve">Фон Оранжевый   </t>
  </si>
  <si>
    <t>5060/1</t>
  </si>
  <si>
    <r>
      <t>18</t>
    </r>
    <r>
      <rPr>
        <b/>
        <sz val="11"/>
        <color theme="1"/>
        <rFont val="Calibri"/>
        <family val="2"/>
        <charset val="204"/>
        <scheme val="minor"/>
      </rPr>
      <t>60</t>
    </r>
    <r>
      <rPr>
        <sz val="11"/>
        <color theme="1"/>
        <rFont val="Calibri"/>
        <family val="2"/>
        <charset val="204"/>
        <scheme val="minor"/>
      </rPr>
      <t xml:space="preserve"> X 3670 </t>
    </r>
  </si>
  <si>
    <t>требует проверки</t>
  </si>
  <si>
    <t xml:space="preserve">проверить </t>
  </si>
  <si>
    <t xml:space="preserve">Манго  </t>
  </si>
  <si>
    <t>Небесно-голубой</t>
  </si>
  <si>
    <t>1320х3050</t>
  </si>
  <si>
    <t xml:space="preserve"> </t>
  </si>
  <si>
    <t xml:space="preserve">  </t>
  </si>
  <si>
    <t>18мм</t>
  </si>
  <si>
    <t>проверить количество</t>
  </si>
  <si>
    <t>2 листа с царапинами</t>
  </si>
  <si>
    <t>нет тгать все под школы</t>
  </si>
  <si>
    <t>1 лист брак</t>
  </si>
  <si>
    <t>Дуб Сонома светлый</t>
  </si>
  <si>
    <t>5053/1</t>
  </si>
  <si>
    <t>Черный</t>
  </si>
  <si>
    <t>Белый</t>
  </si>
  <si>
    <t>Дуб Французкий</t>
  </si>
  <si>
    <t>уточнять!!! все с браком</t>
  </si>
  <si>
    <t>С ЦАРАПИНАМИ</t>
  </si>
  <si>
    <t>1 лист с царапинами</t>
  </si>
  <si>
    <t>2листа брак</t>
  </si>
  <si>
    <t>Наименование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</si>
</sst>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9.png"/><Relationship Id="rId18" Type="http://schemas.openxmlformats.org/officeDocument/2006/relationships/image" Target="../media/image13.png"/><Relationship Id="rId26" Type="http://schemas.openxmlformats.org/officeDocument/2006/relationships/image" Target="../media/image20.jpeg"/><Relationship Id="rId39" Type="http://schemas.microsoft.com/office/2007/relationships/hdphoto" Target="../media/hdphoto8.wdp"/><Relationship Id="rId21" Type="http://schemas.openxmlformats.org/officeDocument/2006/relationships/image" Target="../media/image15.jpeg"/><Relationship Id="rId34" Type="http://schemas.openxmlformats.org/officeDocument/2006/relationships/image" Target="../media/image28.jpeg"/><Relationship Id="rId42" Type="http://schemas.openxmlformats.org/officeDocument/2006/relationships/image" Target="../media/image34.jpeg"/><Relationship Id="rId47" Type="http://schemas.openxmlformats.org/officeDocument/2006/relationships/image" Target="../media/image39.png"/><Relationship Id="rId50" Type="http://schemas.openxmlformats.org/officeDocument/2006/relationships/image" Target="../media/image42.jpeg"/><Relationship Id="rId55" Type="http://schemas.openxmlformats.org/officeDocument/2006/relationships/image" Target="../media/image47.jpeg"/><Relationship Id="rId7" Type="http://schemas.openxmlformats.org/officeDocument/2006/relationships/image" Target="../media/image5.jpeg"/><Relationship Id="rId2" Type="http://schemas.microsoft.com/office/2007/relationships/hdphoto" Target="../media/hdphoto1.wdp"/><Relationship Id="rId16" Type="http://schemas.openxmlformats.org/officeDocument/2006/relationships/image" Target="../media/image11.jpeg"/><Relationship Id="rId29" Type="http://schemas.openxmlformats.org/officeDocument/2006/relationships/image" Target="../media/image23.jpeg"/><Relationship Id="rId11" Type="http://schemas.openxmlformats.org/officeDocument/2006/relationships/image" Target="../media/image8.png"/><Relationship Id="rId24" Type="http://schemas.openxmlformats.org/officeDocument/2006/relationships/image" Target="../media/image18.jpeg"/><Relationship Id="rId32" Type="http://schemas.openxmlformats.org/officeDocument/2006/relationships/image" Target="../media/image26.jpeg"/><Relationship Id="rId37" Type="http://schemas.openxmlformats.org/officeDocument/2006/relationships/image" Target="../media/image30.jpeg"/><Relationship Id="rId40" Type="http://schemas.openxmlformats.org/officeDocument/2006/relationships/image" Target="../media/image32.jpeg"/><Relationship Id="rId45" Type="http://schemas.openxmlformats.org/officeDocument/2006/relationships/image" Target="../media/image37.emf"/><Relationship Id="rId53" Type="http://schemas.openxmlformats.org/officeDocument/2006/relationships/image" Target="../media/image45.jpeg"/><Relationship Id="rId58" Type="http://schemas.microsoft.com/office/2007/relationships/hdphoto" Target="../media/hdphoto9.wdp"/><Relationship Id="rId5" Type="http://schemas.microsoft.com/office/2007/relationships/hdphoto" Target="../media/hdphoto2.wdp"/><Relationship Id="rId19" Type="http://schemas.microsoft.com/office/2007/relationships/hdphoto" Target="../media/hdphoto6.wdp"/><Relationship Id="rId4" Type="http://schemas.openxmlformats.org/officeDocument/2006/relationships/image" Target="../media/image3.png"/><Relationship Id="rId9" Type="http://schemas.microsoft.com/office/2007/relationships/hdphoto" Target="../media/hdphoto3.wdp"/><Relationship Id="rId14" Type="http://schemas.microsoft.com/office/2007/relationships/hdphoto" Target="../media/hdphoto5.wdp"/><Relationship Id="rId22" Type="http://schemas.openxmlformats.org/officeDocument/2006/relationships/image" Target="../media/image16.jpeg"/><Relationship Id="rId27" Type="http://schemas.openxmlformats.org/officeDocument/2006/relationships/image" Target="../media/image21.jpeg"/><Relationship Id="rId30" Type="http://schemas.openxmlformats.org/officeDocument/2006/relationships/image" Target="../media/image24.jpeg"/><Relationship Id="rId35" Type="http://schemas.openxmlformats.org/officeDocument/2006/relationships/image" Target="../media/image29.png"/><Relationship Id="rId43" Type="http://schemas.openxmlformats.org/officeDocument/2006/relationships/image" Target="../media/image35.emf"/><Relationship Id="rId48" Type="http://schemas.openxmlformats.org/officeDocument/2006/relationships/image" Target="../media/image40.emf"/><Relationship Id="rId56" Type="http://schemas.openxmlformats.org/officeDocument/2006/relationships/image" Target="../media/image48.jpeg"/><Relationship Id="rId8" Type="http://schemas.openxmlformats.org/officeDocument/2006/relationships/image" Target="../media/image6.png"/><Relationship Id="rId51" Type="http://schemas.openxmlformats.org/officeDocument/2006/relationships/image" Target="../media/image43.jpeg"/><Relationship Id="rId3" Type="http://schemas.openxmlformats.org/officeDocument/2006/relationships/image" Target="../media/image2.jpeg"/><Relationship Id="rId12" Type="http://schemas.microsoft.com/office/2007/relationships/hdphoto" Target="../media/hdphoto4.wdp"/><Relationship Id="rId17" Type="http://schemas.openxmlformats.org/officeDocument/2006/relationships/image" Target="../media/image12.jpeg"/><Relationship Id="rId25" Type="http://schemas.openxmlformats.org/officeDocument/2006/relationships/image" Target="../media/image19.jpeg"/><Relationship Id="rId33" Type="http://schemas.openxmlformats.org/officeDocument/2006/relationships/image" Target="../media/image27.jpeg"/><Relationship Id="rId38" Type="http://schemas.openxmlformats.org/officeDocument/2006/relationships/image" Target="../media/image31.png"/><Relationship Id="rId46" Type="http://schemas.openxmlformats.org/officeDocument/2006/relationships/image" Target="../media/image38.emf"/><Relationship Id="rId59" Type="http://schemas.openxmlformats.org/officeDocument/2006/relationships/image" Target="../media/image50.jpeg"/><Relationship Id="rId20" Type="http://schemas.openxmlformats.org/officeDocument/2006/relationships/image" Target="../media/image14.jpeg"/><Relationship Id="rId41" Type="http://schemas.openxmlformats.org/officeDocument/2006/relationships/image" Target="../media/image33.jpeg"/><Relationship Id="rId54" Type="http://schemas.openxmlformats.org/officeDocument/2006/relationships/image" Target="../media/image46.jpe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15" Type="http://schemas.openxmlformats.org/officeDocument/2006/relationships/image" Target="../media/image10.jpeg"/><Relationship Id="rId23" Type="http://schemas.openxmlformats.org/officeDocument/2006/relationships/image" Target="../media/image17.jpeg"/><Relationship Id="rId28" Type="http://schemas.openxmlformats.org/officeDocument/2006/relationships/image" Target="../media/image22.jpeg"/><Relationship Id="rId36" Type="http://schemas.microsoft.com/office/2007/relationships/hdphoto" Target="../media/hdphoto7.wdp"/><Relationship Id="rId49" Type="http://schemas.openxmlformats.org/officeDocument/2006/relationships/image" Target="../media/image41.emf"/><Relationship Id="rId57" Type="http://schemas.openxmlformats.org/officeDocument/2006/relationships/image" Target="../media/image49.png"/><Relationship Id="rId10" Type="http://schemas.openxmlformats.org/officeDocument/2006/relationships/image" Target="../media/image7.jpeg"/><Relationship Id="rId31" Type="http://schemas.openxmlformats.org/officeDocument/2006/relationships/image" Target="../media/image25.jpeg"/><Relationship Id="rId44" Type="http://schemas.openxmlformats.org/officeDocument/2006/relationships/image" Target="../media/image36.jpeg"/><Relationship Id="rId52" Type="http://schemas.openxmlformats.org/officeDocument/2006/relationships/image" Target="../media/image44.jpeg"/><Relationship Id="rId60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38953</xdr:colOff>
      <xdr:row>2</xdr:row>
      <xdr:rowOff>14182</xdr:rowOff>
    </xdr:from>
    <xdr:to>
      <xdr:col>1</xdr:col>
      <xdr:colOff>932516</xdr:colOff>
      <xdr:row>2</xdr:row>
      <xdr:rowOff>586822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2907689" y="1029529"/>
          <a:ext cx="566925" cy="9068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47625</xdr:colOff>
      <xdr:row>16</xdr:row>
      <xdr:rowOff>9525</xdr:rowOff>
    </xdr:from>
    <xdr:to>
      <xdr:col>2</xdr:col>
      <xdr:colOff>2024</xdr:colOff>
      <xdr:row>17</xdr:row>
      <xdr:rowOff>541655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4675" y="1695450"/>
          <a:ext cx="875149" cy="555496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30</xdr:row>
      <xdr:rowOff>57150</xdr:rowOff>
    </xdr:from>
    <xdr:to>
      <xdr:col>2</xdr:col>
      <xdr:colOff>2023</xdr:colOff>
      <xdr:row>30</xdr:row>
      <xdr:rowOff>589280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colorTemperature colorTemp="72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4675" y="3286125"/>
          <a:ext cx="875148" cy="544048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32</xdr:row>
      <xdr:rowOff>57150</xdr:rowOff>
    </xdr:from>
    <xdr:to>
      <xdr:col>1</xdr:col>
      <xdr:colOff>898582</xdr:colOff>
      <xdr:row>32</xdr:row>
      <xdr:rowOff>612420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124325"/>
          <a:ext cx="858577" cy="5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47626</xdr:colOff>
      <xdr:row>12</xdr:row>
      <xdr:rowOff>19050</xdr:rowOff>
    </xdr:from>
    <xdr:to>
      <xdr:col>1</xdr:col>
      <xdr:colOff>894600</xdr:colOff>
      <xdr:row>12</xdr:row>
      <xdr:rowOff>574321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264337" y="1364814"/>
          <a:ext cx="551461" cy="850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66676</xdr:colOff>
      <xdr:row>24</xdr:row>
      <xdr:rowOff>19050</xdr:rowOff>
    </xdr:from>
    <xdr:to>
      <xdr:col>1</xdr:col>
      <xdr:colOff>917461</xdr:colOff>
      <xdr:row>24</xdr:row>
      <xdr:rowOff>588518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rightnessContrast brigh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274385" y="3135941"/>
          <a:ext cx="569468" cy="850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38101</xdr:colOff>
      <xdr:row>8</xdr:row>
      <xdr:rowOff>47625</xdr:rowOff>
    </xdr:from>
    <xdr:to>
      <xdr:col>1</xdr:col>
      <xdr:colOff>913251</xdr:colOff>
      <xdr:row>8</xdr:row>
      <xdr:rowOff>630429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257991" y="1199710"/>
          <a:ext cx="569469" cy="87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57150</xdr:colOff>
      <xdr:row>19</xdr:row>
      <xdr:rowOff>38100</xdr:rowOff>
    </xdr:from>
    <xdr:to>
      <xdr:col>1</xdr:col>
      <xdr:colOff>894601</xdr:colOff>
      <xdr:row>19</xdr:row>
      <xdr:rowOff>608254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rightnessContrast bright="-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3190875"/>
          <a:ext cx="850786" cy="572059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21</xdr:row>
      <xdr:rowOff>47644</xdr:rowOff>
    </xdr:from>
    <xdr:to>
      <xdr:col>1</xdr:col>
      <xdr:colOff>457200</xdr:colOff>
      <xdr:row>21</xdr:row>
      <xdr:rowOff>593109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brightnessContrast bright="-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3857644"/>
          <a:ext cx="342900" cy="552990"/>
        </a:xfrm>
        <a:prstGeom prst="rect">
          <a:avLst/>
        </a:prstGeom>
      </xdr:spPr>
    </xdr:pic>
    <xdr:clientData/>
  </xdr:twoCellAnchor>
  <xdr:twoCellAnchor editAs="oneCell">
    <xdr:from>
      <xdr:col>1</xdr:col>
      <xdr:colOff>514350</xdr:colOff>
      <xdr:row>21</xdr:row>
      <xdr:rowOff>38100</xdr:rowOff>
    </xdr:from>
    <xdr:to>
      <xdr:col>1</xdr:col>
      <xdr:colOff>895350</xdr:colOff>
      <xdr:row>21</xdr:row>
      <xdr:rowOff>579755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1400" y="3848100"/>
          <a:ext cx="371475" cy="552946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28</xdr:row>
      <xdr:rowOff>47625</xdr:rowOff>
    </xdr:from>
    <xdr:to>
      <xdr:col>1</xdr:col>
      <xdr:colOff>911831</xdr:colOff>
      <xdr:row>28</xdr:row>
      <xdr:rowOff>593090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93" t="3605" r="1319" b="21749"/>
        <a:stretch/>
      </xdr:blipFill>
      <xdr:spPr bwMode="auto">
        <a:xfrm rot="16200000">
          <a:off x="3275068" y="5145032"/>
          <a:ext cx="552945" cy="8546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76200</xdr:colOff>
      <xdr:row>23</xdr:row>
      <xdr:rowOff>19050</xdr:rowOff>
    </xdr:from>
    <xdr:to>
      <xdr:col>2</xdr:col>
      <xdr:colOff>608</xdr:colOff>
      <xdr:row>23</xdr:row>
      <xdr:rowOff>589204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284562" y="4325913"/>
          <a:ext cx="572059" cy="8546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47625</xdr:colOff>
      <xdr:row>31</xdr:row>
      <xdr:rowOff>47625</xdr:rowOff>
    </xdr:from>
    <xdr:to>
      <xdr:col>1</xdr:col>
      <xdr:colOff>894601</xdr:colOff>
      <xdr:row>31</xdr:row>
      <xdr:rowOff>625464</xdr:rowOff>
    </xdr:to>
    <xdr:pic>
      <xdr:nvPicPr>
        <xdr:cNvPr id="14" name="Рисунок 13" descr="Изображение выглядит как птица&#10;&#10;Автоматически созданное описание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BEBA8EAE-BF5A-486C-A8C5-ECC9F3942E4B}">
              <a14:imgProps xmlns:a14="http://schemas.microsoft.com/office/drawing/2010/main">
                <a14:imgLayer r:embed="rId19">
                  <a14:imgEffect>
                    <a14:colorTemperature colorTemp="7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4675" y="7000875"/>
          <a:ext cx="850786" cy="572124"/>
        </a:xfrm>
        <a:prstGeom prst="rect">
          <a:avLst/>
        </a:prstGeom>
      </xdr:spPr>
    </xdr:pic>
    <xdr:clientData/>
  </xdr:twoCellAnchor>
  <xdr:twoCellAnchor editAs="oneCell">
    <xdr:from>
      <xdr:col>1</xdr:col>
      <xdr:colOff>57151</xdr:colOff>
      <xdr:row>34</xdr:row>
      <xdr:rowOff>57150</xdr:rowOff>
    </xdr:from>
    <xdr:to>
      <xdr:col>1</xdr:col>
      <xdr:colOff>894601</xdr:colOff>
      <xdr:row>36</xdr:row>
      <xdr:rowOff>571375</xdr:rowOff>
    </xdr:to>
    <xdr:pic>
      <xdr:nvPicPr>
        <xdr:cNvPr id="15" name="Picture 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7" b="9722"/>
        <a:stretch/>
      </xdr:blipFill>
      <xdr:spPr bwMode="auto">
        <a:xfrm rot="16200000">
          <a:off x="3264859" y="8241342"/>
          <a:ext cx="569470" cy="850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66675</xdr:colOff>
      <xdr:row>35</xdr:row>
      <xdr:rowOff>47625</xdr:rowOff>
    </xdr:from>
    <xdr:to>
      <xdr:col>1</xdr:col>
      <xdr:colOff>917460</xdr:colOff>
      <xdr:row>36</xdr:row>
      <xdr:rowOff>579680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3725" y="9029700"/>
          <a:ext cx="850785" cy="57206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81</xdr:row>
      <xdr:rowOff>76200</xdr:rowOff>
    </xdr:from>
    <xdr:to>
      <xdr:col>2</xdr:col>
      <xdr:colOff>15321</xdr:colOff>
      <xdr:row>81</xdr:row>
      <xdr:rowOff>627821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5" t="43398" r="75590" b="48773"/>
        <a:stretch/>
      </xdr:blipFill>
      <xdr:spPr bwMode="auto">
        <a:xfrm>
          <a:off x="3143250" y="10325100"/>
          <a:ext cx="861776" cy="547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41275</xdr:colOff>
      <xdr:row>90</xdr:row>
      <xdr:rowOff>81280</xdr:rowOff>
    </xdr:from>
    <xdr:to>
      <xdr:col>1</xdr:col>
      <xdr:colOff>931414</xdr:colOff>
      <xdr:row>90</xdr:row>
      <xdr:rowOff>615756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6529" r="74868" b="44713"/>
        <a:stretch/>
      </xdr:blipFill>
      <xdr:spPr bwMode="auto">
        <a:xfrm>
          <a:off x="2740025" y="46139947"/>
          <a:ext cx="893949" cy="542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32808</xdr:colOff>
      <xdr:row>100</xdr:row>
      <xdr:rowOff>63500</xdr:rowOff>
    </xdr:from>
    <xdr:to>
      <xdr:col>1</xdr:col>
      <xdr:colOff>931197</xdr:colOff>
      <xdr:row>100</xdr:row>
      <xdr:rowOff>617027</xdr:rowOff>
    </xdr:to>
    <xdr:pic>
      <xdr:nvPicPr>
        <xdr:cNvPr id="20" name="Picture 4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74" t="55210" r="53278" b="36032"/>
        <a:stretch/>
      </xdr:blipFill>
      <xdr:spPr bwMode="auto">
        <a:xfrm>
          <a:off x="2733675" y="52192767"/>
          <a:ext cx="894579" cy="5478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66675</xdr:colOff>
      <xdr:row>104</xdr:row>
      <xdr:rowOff>47625</xdr:rowOff>
    </xdr:from>
    <xdr:to>
      <xdr:col>2</xdr:col>
      <xdr:colOff>15321</xdr:colOff>
      <xdr:row>104</xdr:row>
      <xdr:rowOff>590451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532" r="64837" b="24283"/>
        <a:stretch/>
      </xdr:blipFill>
      <xdr:spPr bwMode="auto">
        <a:xfrm>
          <a:off x="3133725" y="12868275"/>
          <a:ext cx="861776" cy="5447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66675</xdr:colOff>
      <xdr:row>106</xdr:row>
      <xdr:rowOff>38100</xdr:rowOff>
    </xdr:from>
    <xdr:to>
      <xdr:col>2</xdr:col>
      <xdr:colOff>15950</xdr:colOff>
      <xdr:row>106</xdr:row>
      <xdr:rowOff>630327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7861" r="42711" b="20937"/>
        <a:stretch/>
      </xdr:blipFill>
      <xdr:spPr bwMode="auto">
        <a:xfrm>
          <a:off x="3133725" y="13554075"/>
          <a:ext cx="868120" cy="578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66675</xdr:colOff>
      <xdr:row>130</xdr:row>
      <xdr:rowOff>38100</xdr:rowOff>
    </xdr:from>
    <xdr:to>
      <xdr:col>2</xdr:col>
      <xdr:colOff>15950</xdr:colOff>
      <xdr:row>130</xdr:row>
      <xdr:rowOff>630327</xdr:rowOff>
    </xdr:to>
    <xdr:pic>
      <xdr:nvPicPr>
        <xdr:cNvPr id="23" name="Рисунок 22" descr="Изображение выглядит как внутренний, синий, с плиткой, ткань&#10;&#10;Автоматически созданное описание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35" t="42229" r="32885" b="33924"/>
        <a:stretch/>
      </xdr:blipFill>
      <xdr:spPr>
        <a:xfrm>
          <a:off x="3133725" y="37061775"/>
          <a:ext cx="868120" cy="57889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132</xdr:row>
      <xdr:rowOff>47625</xdr:rowOff>
    </xdr:from>
    <xdr:to>
      <xdr:col>2</xdr:col>
      <xdr:colOff>15950</xdr:colOff>
      <xdr:row>132</xdr:row>
      <xdr:rowOff>626517</xdr:rowOff>
    </xdr:to>
    <xdr:pic>
      <xdr:nvPicPr>
        <xdr:cNvPr id="24" name="Рисунок 23" descr="Изображение выглядит как внутренний&#10;&#10;Автоматически созданное описание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038" t="30870" r="27038" b="53819"/>
        <a:stretch/>
      </xdr:blipFill>
      <xdr:spPr>
        <a:xfrm>
          <a:off x="3133725" y="15725775"/>
          <a:ext cx="868120" cy="578892"/>
        </a:xfrm>
        <a:prstGeom prst="rect">
          <a:avLst/>
        </a:prstGeom>
      </xdr:spPr>
    </xdr:pic>
    <xdr:clientData/>
  </xdr:twoCellAnchor>
  <xdr:twoCellAnchor editAs="oneCell">
    <xdr:from>
      <xdr:col>1</xdr:col>
      <xdr:colOff>32809</xdr:colOff>
      <xdr:row>91</xdr:row>
      <xdr:rowOff>47625</xdr:rowOff>
    </xdr:from>
    <xdr:to>
      <xdr:col>1</xdr:col>
      <xdr:colOff>934378</xdr:colOff>
      <xdr:row>91</xdr:row>
      <xdr:rowOff>593090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78" t="44652" r="38587" b="47804"/>
        <a:stretch/>
      </xdr:blipFill>
      <xdr:spPr>
        <a:xfrm>
          <a:off x="2733676" y="47046092"/>
          <a:ext cx="897759" cy="547811"/>
        </a:xfrm>
        <a:prstGeom prst="rect">
          <a:avLst/>
        </a:prstGeom>
      </xdr:spPr>
    </xdr:pic>
    <xdr:clientData/>
  </xdr:twoCellAnchor>
  <xdr:twoCellAnchor editAs="oneCell">
    <xdr:from>
      <xdr:col>1</xdr:col>
      <xdr:colOff>32808</xdr:colOff>
      <xdr:row>109</xdr:row>
      <xdr:rowOff>29633</xdr:rowOff>
    </xdr:from>
    <xdr:to>
      <xdr:col>1</xdr:col>
      <xdr:colOff>931196</xdr:colOff>
      <xdr:row>109</xdr:row>
      <xdr:rowOff>608525</xdr:rowOff>
    </xdr:to>
    <xdr:pic>
      <xdr:nvPicPr>
        <xdr:cNvPr id="26" name="Рисунок 25" descr="Изображение выглядит как природа&#10;&#10;Автоматически созданное описание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773" t="56112" r="4329" b="32220"/>
        <a:stretch/>
      </xdr:blipFill>
      <xdr:spPr>
        <a:xfrm>
          <a:off x="2733675" y="58398833"/>
          <a:ext cx="894578" cy="57889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110</xdr:row>
      <xdr:rowOff>47625</xdr:rowOff>
    </xdr:from>
    <xdr:to>
      <xdr:col>2</xdr:col>
      <xdr:colOff>15949</xdr:colOff>
      <xdr:row>110</xdr:row>
      <xdr:rowOff>626517</xdr:rowOff>
    </xdr:to>
    <xdr:pic>
      <xdr:nvPicPr>
        <xdr:cNvPr id="27" name="Рисунок 26" descr="Изображение выглядит как снег, внешний, наклон&#10;&#10;Автоматически созданное описание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02" t="51891" r="30302" b="35064"/>
        <a:stretch/>
      </xdr:blipFill>
      <xdr:spPr>
        <a:xfrm>
          <a:off x="3143250" y="16792575"/>
          <a:ext cx="868119" cy="57889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113</xdr:row>
      <xdr:rowOff>47625</xdr:rowOff>
    </xdr:from>
    <xdr:to>
      <xdr:col>2</xdr:col>
      <xdr:colOff>1058</xdr:colOff>
      <xdr:row>113</xdr:row>
      <xdr:rowOff>609478</xdr:rowOff>
    </xdr:to>
    <xdr:pic>
      <xdr:nvPicPr>
        <xdr:cNvPr id="28" name="Picture 6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501" t="11843" r="23403" b="82464"/>
        <a:stretch/>
      </xdr:blipFill>
      <xdr:spPr bwMode="auto">
        <a:xfrm>
          <a:off x="2691342" y="43693292"/>
          <a:ext cx="864658" cy="5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66675</xdr:colOff>
      <xdr:row>37</xdr:row>
      <xdr:rowOff>66675</xdr:rowOff>
    </xdr:from>
    <xdr:to>
      <xdr:col>1</xdr:col>
      <xdr:colOff>917461</xdr:colOff>
      <xdr:row>38</xdr:row>
      <xdr:rowOff>590359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3725" y="9744075"/>
          <a:ext cx="850786" cy="580834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115</xdr:row>
      <xdr:rowOff>63500</xdr:rowOff>
    </xdr:from>
    <xdr:to>
      <xdr:col>1</xdr:col>
      <xdr:colOff>932043</xdr:colOff>
      <xdr:row>115</xdr:row>
      <xdr:rowOff>625247</xdr:rowOff>
    </xdr:to>
    <xdr:pic>
      <xdr:nvPicPr>
        <xdr:cNvPr id="30" name="Рисунок 29" descr="Изображение выглядит как ночное небо&#10;&#10;Автоматически созданное описание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495" t="77732" r="34837" b="12375"/>
        <a:stretch/>
      </xdr:blipFill>
      <xdr:spPr>
        <a:xfrm>
          <a:off x="2742142" y="62691433"/>
          <a:ext cx="894578" cy="57889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117</xdr:row>
      <xdr:rowOff>57150</xdr:rowOff>
    </xdr:from>
    <xdr:to>
      <xdr:col>2</xdr:col>
      <xdr:colOff>15613</xdr:colOff>
      <xdr:row>117</xdr:row>
      <xdr:rowOff>663464</xdr:rowOff>
    </xdr:to>
    <xdr:pic>
      <xdr:nvPicPr>
        <xdr:cNvPr id="31" name="Picture 2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BEBA8EAE-BF5A-486C-A8C5-ECC9F3942E4B}">
              <a14:imgProps xmlns:a14="http://schemas.microsoft.com/office/drawing/2010/main">
                <a14:imgLayer r:embed="rId36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2144" t="25784" r="-160" b="46919"/>
        <a:stretch/>
      </xdr:blipFill>
      <xdr:spPr bwMode="auto">
        <a:xfrm>
          <a:off x="2705100" y="33804225"/>
          <a:ext cx="858258" cy="600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66675</xdr:colOff>
      <xdr:row>114</xdr:row>
      <xdr:rowOff>47625</xdr:rowOff>
    </xdr:from>
    <xdr:ext cx="868122" cy="567929"/>
    <xdr:pic>
      <xdr:nvPicPr>
        <xdr:cNvPr id="32" name="Picture 6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501" t="11843" r="23403" b="82464"/>
        <a:stretch/>
      </xdr:blipFill>
      <xdr:spPr bwMode="auto">
        <a:xfrm>
          <a:off x="3133725" y="20278725"/>
          <a:ext cx="868122" cy="567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66675</xdr:colOff>
      <xdr:row>121</xdr:row>
      <xdr:rowOff>76200</xdr:rowOff>
    </xdr:from>
    <xdr:to>
      <xdr:col>2</xdr:col>
      <xdr:colOff>19277</xdr:colOff>
      <xdr:row>121</xdr:row>
      <xdr:rowOff>669179</xdr:rowOff>
    </xdr:to>
    <xdr:pic>
      <xdr:nvPicPr>
        <xdr:cNvPr id="33" name="Picture 4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919" t="30880" r="50000" b="60362"/>
        <a:stretch/>
      </xdr:blipFill>
      <xdr:spPr bwMode="auto">
        <a:xfrm>
          <a:off x="3133725" y="23260050"/>
          <a:ext cx="860017" cy="600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47627</xdr:colOff>
      <xdr:row>39</xdr:row>
      <xdr:rowOff>57150</xdr:rowOff>
    </xdr:from>
    <xdr:to>
      <xdr:col>2</xdr:col>
      <xdr:colOff>2025</xdr:colOff>
      <xdr:row>39</xdr:row>
      <xdr:rowOff>608835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274503" y="10270049"/>
          <a:ext cx="555495" cy="875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85726</xdr:colOff>
      <xdr:row>41</xdr:row>
      <xdr:rowOff>57150</xdr:rowOff>
    </xdr:from>
    <xdr:to>
      <xdr:col>2</xdr:col>
      <xdr:colOff>19571</xdr:colOff>
      <xdr:row>42</xdr:row>
      <xdr:rowOff>592772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BEBA8EAE-BF5A-486C-A8C5-ECC9F3942E4B}">
              <a14:imgProps xmlns:a14="http://schemas.microsoft.com/office/drawing/2010/main">
                <a14:imgLayer r:embed="rId39">
                  <a14:imgEffect>
                    <a14:brightnessContrast brigh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281783" y="10996193"/>
          <a:ext cx="592772" cy="850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85726</xdr:colOff>
      <xdr:row>42</xdr:row>
      <xdr:rowOff>66675</xdr:rowOff>
    </xdr:from>
    <xdr:to>
      <xdr:col>2</xdr:col>
      <xdr:colOff>19570</xdr:colOff>
      <xdr:row>42</xdr:row>
      <xdr:rowOff>663258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281781" y="11701045"/>
          <a:ext cx="592773" cy="850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57154</xdr:colOff>
      <xdr:row>5</xdr:row>
      <xdr:rowOff>28576</xdr:rowOff>
    </xdr:from>
    <xdr:ext cx="875148" cy="555495"/>
    <xdr:pic>
      <xdr:nvPicPr>
        <xdr:cNvPr id="37" name="Рисунок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284030" y="573600"/>
          <a:ext cx="555495" cy="875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57154</xdr:colOff>
      <xdr:row>6</xdr:row>
      <xdr:rowOff>28576</xdr:rowOff>
    </xdr:from>
    <xdr:ext cx="875148" cy="555495"/>
    <xdr:pic>
      <xdr:nvPicPr>
        <xdr:cNvPr id="38" name="Рисунок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284030" y="1173675"/>
          <a:ext cx="555495" cy="875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57154</xdr:colOff>
      <xdr:row>7</xdr:row>
      <xdr:rowOff>28576</xdr:rowOff>
    </xdr:from>
    <xdr:ext cx="875148" cy="555495"/>
    <xdr:pic>
      <xdr:nvPicPr>
        <xdr:cNvPr id="39" name="Рисунок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284030" y="1773750"/>
          <a:ext cx="555495" cy="875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38101</xdr:colOff>
      <xdr:row>10</xdr:row>
      <xdr:rowOff>47625</xdr:rowOff>
    </xdr:from>
    <xdr:ext cx="875150" cy="569469"/>
    <xdr:pic>
      <xdr:nvPicPr>
        <xdr:cNvPr id="40" name="Рисунок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257991" y="2999935"/>
          <a:ext cx="569469" cy="87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66676</xdr:colOff>
      <xdr:row>26</xdr:row>
      <xdr:rowOff>19050</xdr:rowOff>
    </xdr:from>
    <xdr:ext cx="850785" cy="569468"/>
    <xdr:pic>
      <xdr:nvPicPr>
        <xdr:cNvPr id="41" name="Рисунок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rightnessContrast brigh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274385" y="7403141"/>
          <a:ext cx="569468" cy="850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76200</xdr:colOff>
      <xdr:row>85</xdr:row>
      <xdr:rowOff>76200</xdr:rowOff>
    </xdr:from>
    <xdr:ext cx="861776" cy="547811"/>
    <xdr:pic>
      <xdr:nvPicPr>
        <xdr:cNvPr id="42" name="Рисунок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5" t="43398" r="75590" b="48773"/>
        <a:stretch/>
      </xdr:blipFill>
      <xdr:spPr bwMode="auto">
        <a:xfrm>
          <a:off x="3143250" y="18259425"/>
          <a:ext cx="861776" cy="547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66676</xdr:colOff>
      <xdr:row>27</xdr:row>
      <xdr:rowOff>19050</xdr:rowOff>
    </xdr:from>
    <xdr:ext cx="850785" cy="569468"/>
    <xdr:pic>
      <xdr:nvPicPr>
        <xdr:cNvPr id="43" name="Рисунок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rightnessContrast brigh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274385" y="8012741"/>
          <a:ext cx="569468" cy="850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57154</xdr:colOff>
      <xdr:row>136</xdr:row>
      <xdr:rowOff>28576</xdr:rowOff>
    </xdr:from>
    <xdr:ext cx="875148" cy="555495"/>
    <xdr:pic>
      <xdr:nvPicPr>
        <xdr:cNvPr id="45" name="Рисунок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284030" y="2973900"/>
          <a:ext cx="555495" cy="875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95251</xdr:colOff>
      <xdr:row>128</xdr:row>
      <xdr:rowOff>148165</xdr:rowOff>
    </xdr:from>
    <xdr:to>
      <xdr:col>1</xdr:col>
      <xdr:colOff>839693</xdr:colOff>
      <xdr:row>128</xdr:row>
      <xdr:rowOff>664844</xdr:rowOff>
    </xdr:to>
    <xdr:pic>
      <xdr:nvPicPr>
        <xdr:cNvPr id="44" name="Рисунок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9918" y="73162582"/>
          <a:ext cx="744442" cy="5281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66675</xdr:colOff>
      <xdr:row>103</xdr:row>
      <xdr:rowOff>66675</xdr:rowOff>
    </xdr:from>
    <xdr:to>
      <xdr:col>2</xdr:col>
      <xdr:colOff>15951</xdr:colOff>
      <xdr:row>103</xdr:row>
      <xdr:rowOff>625917</xdr:rowOff>
    </xdr:to>
    <xdr:pic>
      <xdr:nvPicPr>
        <xdr:cNvPr id="46" name="Picture 4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74" t="55210" r="53278" b="36032"/>
        <a:stretch/>
      </xdr:blipFill>
      <xdr:spPr bwMode="auto">
        <a:xfrm>
          <a:off x="2686050" y="28841700"/>
          <a:ext cx="868121" cy="5478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76200</xdr:colOff>
      <xdr:row>84</xdr:row>
      <xdr:rowOff>76200</xdr:rowOff>
    </xdr:from>
    <xdr:ext cx="861776" cy="547811"/>
    <xdr:pic>
      <xdr:nvPicPr>
        <xdr:cNvPr id="47" name="Рисунок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5" t="43398" r="75590" b="48773"/>
        <a:stretch/>
      </xdr:blipFill>
      <xdr:spPr bwMode="auto">
        <a:xfrm>
          <a:off x="2695575" y="25346025"/>
          <a:ext cx="861776" cy="547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76200</xdr:colOff>
      <xdr:row>22</xdr:row>
      <xdr:rowOff>38100</xdr:rowOff>
    </xdr:from>
    <xdr:to>
      <xdr:col>2</xdr:col>
      <xdr:colOff>3175</xdr:colOff>
      <xdr:row>22</xdr:row>
      <xdr:rowOff>579755</xdr:rowOff>
    </xdr:to>
    <xdr:pic>
      <xdr:nvPicPr>
        <xdr:cNvPr id="48" name="Рисунок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7448550"/>
          <a:ext cx="847725" cy="552946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33</xdr:row>
      <xdr:rowOff>95249</xdr:rowOff>
    </xdr:from>
    <xdr:to>
      <xdr:col>2</xdr:col>
      <xdr:colOff>16986</xdr:colOff>
      <xdr:row>33</xdr:row>
      <xdr:rowOff>628649</xdr:rowOff>
    </xdr:to>
    <xdr:pic>
      <xdr:nvPicPr>
        <xdr:cNvPr id="49" name="Рисунок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3239749"/>
          <a:ext cx="878681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76200</xdr:colOff>
      <xdr:row>112</xdr:row>
      <xdr:rowOff>47625</xdr:rowOff>
    </xdr:from>
    <xdr:ext cx="868119" cy="578892"/>
    <xdr:pic>
      <xdr:nvPicPr>
        <xdr:cNvPr id="50" name="Рисунок 49" descr="Изображение выглядит как снег, внешний, наклон&#10;&#10;Автоматически созданное описание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02" t="51891" r="30302" b="35064"/>
        <a:stretch/>
      </xdr:blipFill>
      <xdr:spPr>
        <a:xfrm>
          <a:off x="2695575" y="33623250"/>
          <a:ext cx="868119" cy="578892"/>
        </a:xfrm>
        <a:prstGeom prst="rect">
          <a:avLst/>
        </a:prstGeom>
      </xdr:spPr>
    </xdr:pic>
    <xdr:clientData/>
  </xdr:oneCellAnchor>
  <xdr:twoCellAnchor editAs="oneCell">
    <xdr:from>
      <xdr:col>1</xdr:col>
      <xdr:colOff>76201</xdr:colOff>
      <xdr:row>18</xdr:row>
      <xdr:rowOff>43676</xdr:rowOff>
    </xdr:from>
    <xdr:to>
      <xdr:col>2</xdr:col>
      <xdr:colOff>3175</xdr:colOff>
      <xdr:row>18</xdr:row>
      <xdr:rowOff>550545</xdr:rowOff>
    </xdr:to>
    <xdr:pic>
      <xdr:nvPicPr>
        <xdr:cNvPr id="51" name="Рисунок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5576" y="6158726"/>
          <a:ext cx="857249" cy="508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58209</xdr:colOff>
      <xdr:row>87</xdr:row>
      <xdr:rowOff>63113</xdr:rowOff>
    </xdr:from>
    <xdr:to>
      <xdr:col>2</xdr:col>
      <xdr:colOff>1059</xdr:colOff>
      <xdr:row>87</xdr:row>
      <xdr:rowOff>624840</xdr:rowOff>
    </xdr:to>
    <xdr:pic>
      <xdr:nvPicPr>
        <xdr:cNvPr id="52" name="Рисунок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9076" y="44360713"/>
          <a:ext cx="895350" cy="5750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57151</xdr:colOff>
      <xdr:row>124</xdr:row>
      <xdr:rowOff>95250</xdr:rowOff>
    </xdr:from>
    <xdr:to>
      <xdr:col>2</xdr:col>
      <xdr:colOff>15520</xdr:colOff>
      <xdr:row>124</xdr:row>
      <xdr:rowOff>627380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676526" y="40071675"/>
          <a:ext cx="903672" cy="533314"/>
        </a:xfrm>
        <a:prstGeom prst="rect">
          <a:avLst/>
        </a:prstGeom>
      </xdr:spPr>
    </xdr:pic>
    <xdr:clientData/>
  </xdr:twoCellAnchor>
  <xdr:twoCellAnchor editAs="oneCell">
    <xdr:from>
      <xdr:col>1</xdr:col>
      <xdr:colOff>22226</xdr:colOff>
      <xdr:row>88</xdr:row>
      <xdr:rowOff>66675</xdr:rowOff>
    </xdr:from>
    <xdr:to>
      <xdr:col>1</xdr:col>
      <xdr:colOff>930458</xdr:colOff>
      <xdr:row>88</xdr:row>
      <xdr:rowOff>649605</xdr:rowOff>
    </xdr:to>
    <xdr:pic>
      <xdr:nvPicPr>
        <xdr:cNvPr id="54" name="Рисунок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3093" y="45058542"/>
          <a:ext cx="912042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45508</xdr:colOff>
      <xdr:row>89</xdr:row>
      <xdr:rowOff>85605</xdr:rowOff>
    </xdr:from>
    <xdr:to>
      <xdr:col>1</xdr:col>
      <xdr:colOff>935989</xdr:colOff>
      <xdr:row>89</xdr:row>
      <xdr:rowOff>631070</xdr:rowOff>
    </xdr:to>
    <xdr:pic>
      <xdr:nvPicPr>
        <xdr:cNvPr id="55" name="Рисунок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6375" y="45771738"/>
          <a:ext cx="894291" cy="552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76200</xdr:colOff>
      <xdr:row>133</xdr:row>
      <xdr:rowOff>57150</xdr:rowOff>
    </xdr:from>
    <xdr:to>
      <xdr:col>2</xdr:col>
      <xdr:colOff>15950</xdr:colOff>
      <xdr:row>133</xdr:row>
      <xdr:rowOff>628422</xdr:rowOff>
    </xdr:to>
    <xdr:pic>
      <xdr:nvPicPr>
        <xdr:cNvPr id="56" name="Рисунок 55" descr="Изображение выглядит как внутренний&#10;&#10;Автоматически созданное описание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038" t="30870" r="27038" b="53819"/>
        <a:stretch/>
      </xdr:blipFill>
      <xdr:spPr>
        <a:xfrm>
          <a:off x="2695575" y="44529375"/>
          <a:ext cx="868120" cy="578892"/>
        </a:xfrm>
        <a:prstGeom prst="rect">
          <a:avLst/>
        </a:prstGeom>
      </xdr:spPr>
    </xdr:pic>
    <xdr:clientData/>
  </xdr:twoCellAnchor>
  <xdr:oneCellAnchor>
    <xdr:from>
      <xdr:col>1</xdr:col>
      <xdr:colOff>57154</xdr:colOff>
      <xdr:row>4</xdr:row>
      <xdr:rowOff>28576</xdr:rowOff>
    </xdr:from>
    <xdr:ext cx="875148" cy="555495"/>
    <xdr:pic>
      <xdr:nvPicPr>
        <xdr:cNvPr id="57" name="Рисунок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2836355" y="1078425"/>
          <a:ext cx="555495" cy="875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85725</xdr:colOff>
      <xdr:row>120</xdr:row>
      <xdr:rowOff>57150</xdr:rowOff>
    </xdr:from>
    <xdr:ext cx="858258" cy="600599"/>
    <xdr:pic>
      <xdr:nvPicPr>
        <xdr:cNvPr id="58" name="Picture 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BEBA8EAE-BF5A-486C-A8C5-ECC9F3942E4B}">
              <a14:imgProps xmlns:a14="http://schemas.microsoft.com/office/drawing/2010/main">
                <a14:imgLayer r:embed="rId36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2144" t="25784" r="-160" b="46919"/>
        <a:stretch/>
      </xdr:blipFill>
      <xdr:spPr bwMode="auto">
        <a:xfrm>
          <a:off x="2710392" y="44602400"/>
          <a:ext cx="858258" cy="600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66676</xdr:colOff>
      <xdr:row>25</xdr:row>
      <xdr:rowOff>19050</xdr:rowOff>
    </xdr:from>
    <xdr:ext cx="850785" cy="569468"/>
    <xdr:pic>
      <xdr:nvPicPr>
        <xdr:cNvPr id="59" name="Рисунок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rightnessContrast brigh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2832002" y="9752641"/>
          <a:ext cx="569468" cy="850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49742</xdr:colOff>
      <xdr:row>101</xdr:row>
      <xdr:rowOff>80433</xdr:rowOff>
    </xdr:from>
    <xdr:ext cx="868121" cy="547812"/>
    <xdr:pic>
      <xdr:nvPicPr>
        <xdr:cNvPr id="60" name="Picture 4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74" t="55210" r="53278" b="36032"/>
        <a:stretch/>
      </xdr:blipFill>
      <xdr:spPr bwMode="auto">
        <a:xfrm>
          <a:off x="2750609" y="52895500"/>
          <a:ext cx="868121" cy="5478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85725</xdr:colOff>
      <xdr:row>119</xdr:row>
      <xdr:rowOff>57150</xdr:rowOff>
    </xdr:from>
    <xdr:ext cx="858258" cy="600599"/>
    <xdr:pic>
      <xdr:nvPicPr>
        <xdr:cNvPr id="61" name="Picture 2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BEBA8EAE-BF5A-486C-A8C5-ECC9F3942E4B}">
              <a14:imgProps xmlns:a14="http://schemas.microsoft.com/office/drawing/2010/main">
                <a14:imgLayer r:embed="rId36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2144" t="25784" r="-160" b="46919"/>
        <a:stretch/>
      </xdr:blipFill>
      <xdr:spPr bwMode="auto">
        <a:xfrm>
          <a:off x="2710392" y="46909567"/>
          <a:ext cx="858258" cy="600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57154</xdr:colOff>
      <xdr:row>3</xdr:row>
      <xdr:rowOff>28576</xdr:rowOff>
    </xdr:from>
    <xdr:ext cx="875148" cy="555495"/>
    <xdr:pic>
      <xdr:nvPicPr>
        <xdr:cNvPr id="62" name="Рисунок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2841647" y="1075250"/>
          <a:ext cx="555495" cy="875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47626</xdr:colOff>
      <xdr:row>13</xdr:row>
      <xdr:rowOff>19050</xdr:rowOff>
    </xdr:from>
    <xdr:ext cx="850784" cy="551461"/>
    <xdr:pic>
      <xdr:nvPicPr>
        <xdr:cNvPr id="63" name="Рисунок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2821954" y="6007722"/>
          <a:ext cx="551461" cy="850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76200</xdr:colOff>
      <xdr:row>83</xdr:row>
      <xdr:rowOff>76200</xdr:rowOff>
    </xdr:from>
    <xdr:ext cx="861776" cy="547811"/>
    <xdr:pic>
      <xdr:nvPicPr>
        <xdr:cNvPr id="64" name="Рисунок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5" t="43398" r="75590" b="48773"/>
        <a:stretch/>
      </xdr:blipFill>
      <xdr:spPr bwMode="auto">
        <a:xfrm>
          <a:off x="2700867" y="30926617"/>
          <a:ext cx="861776" cy="547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66675</xdr:colOff>
      <xdr:row>105</xdr:row>
      <xdr:rowOff>47625</xdr:rowOff>
    </xdr:from>
    <xdr:ext cx="861776" cy="544731"/>
    <xdr:pic>
      <xdr:nvPicPr>
        <xdr:cNvPr id="65" name="Рисунок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532" r="64837" b="24283"/>
        <a:stretch/>
      </xdr:blipFill>
      <xdr:spPr bwMode="auto">
        <a:xfrm>
          <a:off x="2691342" y="43111208"/>
          <a:ext cx="861776" cy="5447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66675</xdr:colOff>
      <xdr:row>108</xdr:row>
      <xdr:rowOff>38100</xdr:rowOff>
    </xdr:from>
    <xdr:ext cx="868120" cy="578892"/>
    <xdr:pic>
      <xdr:nvPicPr>
        <xdr:cNvPr id="66" name="Рисунок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7861" r="42711" b="20937"/>
        <a:stretch/>
      </xdr:blipFill>
      <xdr:spPr bwMode="auto">
        <a:xfrm>
          <a:off x="2691342" y="44498683"/>
          <a:ext cx="868120" cy="578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47626</xdr:colOff>
      <xdr:row>15</xdr:row>
      <xdr:rowOff>19050</xdr:rowOff>
    </xdr:from>
    <xdr:ext cx="850784" cy="551461"/>
    <xdr:pic>
      <xdr:nvPicPr>
        <xdr:cNvPr id="67" name="Рисунок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2821954" y="6610972"/>
          <a:ext cx="551461" cy="850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38101</xdr:colOff>
      <xdr:row>11</xdr:row>
      <xdr:rowOff>47625</xdr:rowOff>
    </xdr:from>
    <xdr:ext cx="875150" cy="569469"/>
    <xdr:pic>
      <xdr:nvPicPr>
        <xdr:cNvPr id="68" name="Рисунок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2815608" y="5376952"/>
          <a:ext cx="569469" cy="87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66675</xdr:colOff>
      <xdr:row>122</xdr:row>
      <xdr:rowOff>76200</xdr:rowOff>
    </xdr:from>
    <xdr:ext cx="860017" cy="600599"/>
    <xdr:pic>
      <xdr:nvPicPr>
        <xdr:cNvPr id="69" name="Picture 4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919" t="30880" r="50000" b="60362"/>
        <a:stretch/>
      </xdr:blipFill>
      <xdr:spPr bwMode="auto">
        <a:xfrm>
          <a:off x="2762250" y="63426975"/>
          <a:ext cx="860017" cy="600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47627</xdr:colOff>
      <xdr:row>40</xdr:row>
      <xdr:rowOff>57150</xdr:rowOff>
    </xdr:from>
    <xdr:ext cx="875148" cy="555495"/>
    <xdr:pic>
      <xdr:nvPicPr>
        <xdr:cNvPr id="70" name="Рисунок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2832120" y="20809991"/>
          <a:ext cx="555495" cy="875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85725</xdr:colOff>
      <xdr:row>118</xdr:row>
      <xdr:rowOff>57150</xdr:rowOff>
    </xdr:from>
    <xdr:ext cx="858258" cy="600599"/>
    <xdr:pic>
      <xdr:nvPicPr>
        <xdr:cNvPr id="71" name="Picture 2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BEBA8EAE-BF5A-486C-A8C5-ECC9F3942E4B}">
              <a14:imgProps xmlns:a14="http://schemas.microsoft.com/office/drawing/2010/main">
                <a14:imgLayer r:embed="rId36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2144" t="25784" r="-160" b="46919"/>
        <a:stretch/>
      </xdr:blipFill>
      <xdr:spPr bwMode="auto">
        <a:xfrm>
          <a:off x="2710392" y="52370567"/>
          <a:ext cx="858258" cy="600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63500</xdr:colOff>
      <xdr:row>123</xdr:row>
      <xdr:rowOff>131100</xdr:rowOff>
    </xdr:from>
    <xdr:to>
      <xdr:col>2</xdr:col>
      <xdr:colOff>3174</xdr:colOff>
      <xdr:row>123</xdr:row>
      <xdr:rowOff>629199</xdr:rowOff>
    </xdr:to>
    <xdr:pic>
      <xdr:nvPicPr>
        <xdr:cNvPr id="72" name="Рисунок 71" descr="imag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8167" y="56953017"/>
          <a:ext cx="888999" cy="5019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85716</xdr:colOff>
      <xdr:row>126</xdr:row>
      <xdr:rowOff>82444</xdr:rowOff>
    </xdr:from>
    <xdr:to>
      <xdr:col>2</xdr:col>
      <xdr:colOff>2115</xdr:colOff>
      <xdr:row>126</xdr:row>
      <xdr:rowOff>592462</xdr:rowOff>
    </xdr:to>
    <xdr:pic>
      <xdr:nvPicPr>
        <xdr:cNvPr id="73" name="Рисунок 72" descr="imag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 flipV="1">
          <a:off x="2889189" y="60937721"/>
          <a:ext cx="498588" cy="856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53229</xdr:colOff>
      <xdr:row>125</xdr:row>
      <xdr:rowOff>149543</xdr:rowOff>
    </xdr:from>
    <xdr:to>
      <xdr:col>2</xdr:col>
      <xdr:colOff>3247</xdr:colOff>
      <xdr:row>125</xdr:row>
      <xdr:rowOff>588013</xdr:rowOff>
    </xdr:to>
    <xdr:pic>
      <xdr:nvPicPr>
        <xdr:cNvPr id="74" name="Рисунок 73" descr="imag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2904417" y="60258605"/>
          <a:ext cx="453710" cy="9067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57561</xdr:colOff>
      <xdr:row>92</xdr:row>
      <xdr:rowOff>104880</xdr:rowOff>
    </xdr:from>
    <xdr:to>
      <xdr:col>2</xdr:col>
      <xdr:colOff>1059</xdr:colOff>
      <xdr:row>92</xdr:row>
      <xdr:rowOff>554553</xdr:rowOff>
    </xdr:to>
    <xdr:pic>
      <xdr:nvPicPr>
        <xdr:cNvPr id="75" name="Рисунок 74" descr="imag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2900946" y="39721829"/>
          <a:ext cx="436338" cy="8737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47626</xdr:colOff>
      <xdr:row>14</xdr:row>
      <xdr:rowOff>19050</xdr:rowOff>
    </xdr:from>
    <xdr:ext cx="850784" cy="551461"/>
    <xdr:pic>
      <xdr:nvPicPr>
        <xdr:cNvPr id="76" name="Рисунок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2821954" y="7267139"/>
          <a:ext cx="551461" cy="850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76200</xdr:colOff>
      <xdr:row>82</xdr:row>
      <xdr:rowOff>76200</xdr:rowOff>
    </xdr:from>
    <xdr:ext cx="861776" cy="547811"/>
    <xdr:pic>
      <xdr:nvPicPr>
        <xdr:cNvPr id="77" name="Рисунок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5" t="43398" r="75590" b="48773"/>
        <a:stretch/>
      </xdr:blipFill>
      <xdr:spPr bwMode="auto">
        <a:xfrm>
          <a:off x="2700867" y="33678283"/>
          <a:ext cx="861776" cy="547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66675</xdr:colOff>
      <xdr:row>107</xdr:row>
      <xdr:rowOff>38100</xdr:rowOff>
    </xdr:from>
    <xdr:ext cx="868120" cy="578892"/>
    <xdr:pic>
      <xdr:nvPicPr>
        <xdr:cNvPr id="78" name="Рисунок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7861" r="42711" b="20937"/>
        <a:stretch/>
      </xdr:blipFill>
      <xdr:spPr bwMode="auto">
        <a:xfrm>
          <a:off x="2691342" y="47948850"/>
          <a:ext cx="868120" cy="578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38101</xdr:colOff>
      <xdr:row>9</xdr:row>
      <xdr:rowOff>47625</xdr:rowOff>
    </xdr:from>
    <xdr:ext cx="875150" cy="569469"/>
    <xdr:pic>
      <xdr:nvPicPr>
        <xdr:cNvPr id="79" name="Рисунок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2815608" y="4720785"/>
          <a:ext cx="569469" cy="87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47625</xdr:colOff>
      <xdr:row>17</xdr:row>
      <xdr:rowOff>9525</xdr:rowOff>
    </xdr:from>
    <xdr:ext cx="875149" cy="555496"/>
    <xdr:pic>
      <xdr:nvPicPr>
        <xdr:cNvPr id="80" name="Рисунок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2292" y="9873192"/>
          <a:ext cx="875149" cy="555496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20</xdr:row>
      <xdr:rowOff>38100</xdr:rowOff>
    </xdr:from>
    <xdr:ext cx="850786" cy="572059"/>
    <xdr:pic>
      <xdr:nvPicPr>
        <xdr:cNvPr id="81" name="Рисунок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BEBA8EAE-BF5A-486C-A8C5-ECC9F3942E4B}">
              <a14:imgProps xmlns:a14="http://schemas.microsoft.com/office/drawing/2010/main">
                <a14:imgLayer r:embed="rId58">
                  <a14:imgEffect>
                    <a14:brightnessContrast bright="-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1817" y="11679767"/>
          <a:ext cx="850786" cy="572059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29</xdr:row>
      <xdr:rowOff>47625</xdr:rowOff>
    </xdr:from>
    <xdr:ext cx="854681" cy="552945"/>
    <xdr:pic>
      <xdr:nvPicPr>
        <xdr:cNvPr id="82" name="Picture 4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93" t="3605" r="1319" b="21749"/>
        <a:stretch/>
      </xdr:blipFill>
      <xdr:spPr bwMode="auto">
        <a:xfrm rot="16200000">
          <a:off x="2832685" y="17200507"/>
          <a:ext cx="552945" cy="8546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66675</xdr:colOff>
      <xdr:row>38</xdr:row>
      <xdr:rowOff>66675</xdr:rowOff>
    </xdr:from>
    <xdr:ext cx="850786" cy="580834"/>
    <xdr:pic>
      <xdr:nvPicPr>
        <xdr:cNvPr id="83" name="Рисунок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1342" y="23413508"/>
          <a:ext cx="850786" cy="580834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102</xdr:row>
      <xdr:rowOff>38100</xdr:rowOff>
    </xdr:from>
    <xdr:ext cx="868121" cy="547812"/>
    <xdr:pic>
      <xdr:nvPicPr>
        <xdr:cNvPr id="84" name="Picture 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74" t="55210" r="53278" b="36032"/>
        <a:stretch/>
      </xdr:blipFill>
      <xdr:spPr bwMode="auto">
        <a:xfrm>
          <a:off x="2691342" y="49165933"/>
          <a:ext cx="868121" cy="5478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76200</xdr:colOff>
      <xdr:row>111</xdr:row>
      <xdr:rowOff>47625</xdr:rowOff>
    </xdr:from>
    <xdr:ext cx="868119" cy="578892"/>
    <xdr:pic>
      <xdr:nvPicPr>
        <xdr:cNvPr id="85" name="Рисунок 84" descr="Изображение выглядит как снег, внешний, наклон&#10;&#10;Автоматически созданное описание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02" t="51891" r="30302" b="35064"/>
        <a:stretch/>
      </xdr:blipFill>
      <xdr:spPr>
        <a:xfrm>
          <a:off x="2700867" y="55430208"/>
          <a:ext cx="868119" cy="578892"/>
        </a:xfrm>
        <a:prstGeom prst="rect">
          <a:avLst/>
        </a:prstGeom>
      </xdr:spPr>
    </xdr:pic>
    <xdr:clientData/>
  </xdr:oneCellAnchor>
  <xdr:oneCellAnchor>
    <xdr:from>
      <xdr:col>1</xdr:col>
      <xdr:colOff>49742</xdr:colOff>
      <xdr:row>116</xdr:row>
      <xdr:rowOff>46567</xdr:rowOff>
    </xdr:from>
    <xdr:ext cx="868120" cy="578892"/>
    <xdr:pic>
      <xdr:nvPicPr>
        <xdr:cNvPr id="86" name="Рисунок 85" descr="Изображение выглядит как ночное небо&#10;&#10;Автоматически созданное описание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495" t="77732" r="34837" b="12375"/>
        <a:stretch/>
      </xdr:blipFill>
      <xdr:spPr>
        <a:xfrm>
          <a:off x="2750609" y="63368767"/>
          <a:ext cx="868120" cy="578892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131</xdr:row>
      <xdr:rowOff>38100</xdr:rowOff>
    </xdr:from>
    <xdr:ext cx="868120" cy="578892"/>
    <xdr:pic>
      <xdr:nvPicPr>
        <xdr:cNvPr id="87" name="Рисунок 86" descr="Изображение выглядит как внутренний, синий, с плиткой, ткань&#10;&#10;Автоматически созданное описание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35" t="42229" r="32885" b="33924"/>
        <a:stretch/>
      </xdr:blipFill>
      <xdr:spPr>
        <a:xfrm>
          <a:off x="2691342" y="69242517"/>
          <a:ext cx="868120" cy="57889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YA159"/>
  <sheetViews>
    <sheetView tabSelected="1" zoomScale="90" zoomScaleNormal="90" workbookViewId="0">
      <pane ySplit="1" topLeftCell="A134" activePane="bottomLeft" state="frozen"/>
      <selection pane="bottomLeft" activeCell="G141" sqref="G141"/>
    </sheetView>
  </sheetViews>
  <sheetFormatPr defaultRowHeight="14.4" x14ac:dyDescent="0.3"/>
  <cols>
    <col min="1" max="1" width="39.33203125" customWidth="1"/>
    <col min="2" max="2" width="13.88671875" customWidth="1"/>
    <col min="3" max="3" width="11.5546875" customWidth="1"/>
    <col min="4" max="4" width="16.88671875" customWidth="1"/>
    <col min="5" max="5" width="14.44140625" customWidth="1"/>
    <col min="6" max="6" width="8.109375" customWidth="1"/>
    <col min="7" max="7" width="6.88671875" customWidth="1"/>
    <col min="8" max="8" width="13.109375" customWidth="1"/>
    <col min="9" max="9" width="12.6640625" customWidth="1"/>
    <col min="10" max="10" width="13.44140625" customWidth="1"/>
    <col min="11" max="11" width="8.109375" customWidth="1"/>
    <col min="12" max="12" width="8" customWidth="1"/>
    <col min="13" max="13" width="8.6640625" customWidth="1"/>
    <col min="14" max="14" width="7.21875" customWidth="1"/>
    <col min="15" max="15" width="8.33203125" customWidth="1"/>
    <col min="16" max="16" width="6.88671875" customWidth="1"/>
    <col min="17" max="17" width="8.33203125" customWidth="1"/>
  </cols>
  <sheetData>
    <row r="1" spans="1:17" ht="80.25" customHeight="1" x14ac:dyDescent="0.3">
      <c r="A1" s="1" t="s">
        <v>281</v>
      </c>
      <c r="B1" s="1" t="s">
        <v>102</v>
      </c>
      <c r="C1" s="1" t="s">
        <v>22</v>
      </c>
      <c r="D1" s="1" t="s">
        <v>92</v>
      </c>
      <c r="E1" s="1" t="s">
        <v>21</v>
      </c>
      <c r="F1" s="1" t="s">
        <v>20</v>
      </c>
      <c r="G1" s="1" t="s">
        <v>89</v>
      </c>
      <c r="H1" s="1" t="s">
        <v>18</v>
      </c>
      <c r="I1" s="1" t="s">
        <v>13</v>
      </c>
      <c r="J1" s="1" t="s">
        <v>11</v>
      </c>
      <c r="K1" s="2" t="s">
        <v>9</v>
      </c>
      <c r="L1" s="1" t="s">
        <v>10</v>
      </c>
      <c r="M1" s="2" t="s">
        <v>172</v>
      </c>
      <c r="N1" s="1" t="s">
        <v>89</v>
      </c>
      <c r="O1" s="2" t="s">
        <v>197</v>
      </c>
      <c r="P1" s="1" t="s">
        <v>89</v>
      </c>
      <c r="Q1" s="2" t="s">
        <v>93</v>
      </c>
    </row>
    <row r="2" spans="1:17" x14ac:dyDescent="0.3">
      <c r="A2" s="15" t="s">
        <v>96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7"/>
    </row>
    <row r="3" spans="1:17" ht="47.25" customHeight="1" x14ac:dyDescent="0.3">
      <c r="A3" s="3" t="s">
        <v>14</v>
      </c>
      <c r="B3" s="3"/>
      <c r="C3" s="3" t="s">
        <v>0</v>
      </c>
      <c r="D3" s="3" t="s">
        <v>94</v>
      </c>
      <c r="E3" s="3" t="s">
        <v>1</v>
      </c>
      <c r="F3" s="3" t="s">
        <v>27</v>
      </c>
      <c r="G3" s="3">
        <v>6.75</v>
      </c>
      <c r="H3" s="3" t="s">
        <v>19</v>
      </c>
      <c r="I3" s="3" t="s">
        <v>95</v>
      </c>
      <c r="J3" s="3" t="s">
        <v>12</v>
      </c>
      <c r="K3" s="3" t="s">
        <v>23</v>
      </c>
      <c r="L3" s="3" t="s">
        <v>23</v>
      </c>
      <c r="M3" s="12">
        <v>0</v>
      </c>
      <c r="N3" s="3">
        <f>M3*G3</f>
        <v>0</v>
      </c>
      <c r="O3" s="11">
        <v>0</v>
      </c>
      <c r="P3" s="3">
        <f>O3*G3</f>
        <v>0</v>
      </c>
      <c r="Q3" s="3"/>
    </row>
    <row r="4" spans="1:17" ht="47.25" customHeight="1" x14ac:dyDescent="0.3">
      <c r="A4" s="3" t="s">
        <v>14</v>
      </c>
      <c r="B4" s="3"/>
      <c r="C4" s="3" t="s">
        <v>0</v>
      </c>
      <c r="D4" s="3" t="s">
        <v>94</v>
      </c>
      <c r="E4" s="3" t="s">
        <v>259</v>
      </c>
      <c r="F4" s="3" t="s">
        <v>27</v>
      </c>
      <c r="G4" s="3">
        <v>6.83</v>
      </c>
      <c r="H4" s="3" t="s">
        <v>19</v>
      </c>
      <c r="I4" s="3" t="s">
        <v>95</v>
      </c>
      <c r="J4" s="3" t="s">
        <v>12</v>
      </c>
      <c r="K4" s="3" t="s">
        <v>23</v>
      </c>
      <c r="L4" s="3" t="s">
        <v>23</v>
      </c>
      <c r="M4" s="12">
        <v>0</v>
      </c>
      <c r="N4" s="3">
        <f>M4*G4</f>
        <v>0</v>
      </c>
      <c r="O4" s="11">
        <v>0</v>
      </c>
      <c r="P4" s="3">
        <f>O4*G4</f>
        <v>0</v>
      </c>
      <c r="Q4" s="3"/>
    </row>
    <row r="5" spans="1:17" ht="47.25" customHeight="1" x14ac:dyDescent="0.3">
      <c r="A5" s="3" t="s">
        <v>14</v>
      </c>
      <c r="B5" s="3"/>
      <c r="C5" s="3" t="s">
        <v>0</v>
      </c>
      <c r="D5" s="3" t="s">
        <v>94</v>
      </c>
      <c r="E5" s="4" t="s">
        <v>189</v>
      </c>
      <c r="F5" s="3" t="s">
        <v>27</v>
      </c>
      <c r="G5" s="3">
        <v>7.9980000000000002</v>
      </c>
      <c r="H5" s="3" t="s">
        <v>19</v>
      </c>
      <c r="I5" s="3" t="s">
        <v>95</v>
      </c>
      <c r="J5" s="3" t="s">
        <v>12</v>
      </c>
      <c r="K5" s="3" t="s">
        <v>23</v>
      </c>
      <c r="L5" s="3" t="s">
        <v>23</v>
      </c>
      <c r="M5" s="12">
        <v>0</v>
      </c>
      <c r="N5" s="3">
        <f t="shared" ref="N5:N73" si="0">M5*G5</f>
        <v>0</v>
      </c>
      <c r="O5" s="11">
        <v>75</v>
      </c>
      <c r="P5" s="3">
        <f t="shared" ref="P5:P80" si="1">O5*G5</f>
        <v>599.85</v>
      </c>
      <c r="Q5" s="3" t="s">
        <v>266</v>
      </c>
    </row>
    <row r="6" spans="1:17" ht="47.25" customHeight="1" x14ac:dyDescent="0.3">
      <c r="A6" s="3" t="s">
        <v>14</v>
      </c>
      <c r="B6" s="3"/>
      <c r="C6" s="3" t="s">
        <v>0</v>
      </c>
      <c r="D6" s="3" t="s">
        <v>94</v>
      </c>
      <c r="E6" s="3" t="s">
        <v>104</v>
      </c>
      <c r="F6" s="3" t="s">
        <v>45</v>
      </c>
      <c r="G6" s="3">
        <v>3.9649999999999999</v>
      </c>
      <c r="H6" s="3" t="s">
        <v>19</v>
      </c>
      <c r="I6" s="3" t="s">
        <v>95</v>
      </c>
      <c r="J6" s="3" t="s">
        <v>12</v>
      </c>
      <c r="K6" s="3" t="s">
        <v>23</v>
      </c>
      <c r="L6" s="3" t="s">
        <v>44</v>
      </c>
      <c r="M6" s="12">
        <v>27</v>
      </c>
      <c r="N6" s="3">
        <f t="shared" si="0"/>
        <v>107.05499999999999</v>
      </c>
      <c r="O6" s="11">
        <v>31</v>
      </c>
      <c r="P6" s="3">
        <f t="shared" si="1"/>
        <v>122.91499999999999</v>
      </c>
      <c r="Q6" s="3"/>
    </row>
    <row r="7" spans="1:17" ht="47.25" customHeight="1" x14ac:dyDescent="0.3">
      <c r="A7" s="3" t="s">
        <v>14</v>
      </c>
      <c r="B7" s="3"/>
      <c r="C7" s="3" t="s">
        <v>0</v>
      </c>
      <c r="D7" s="3" t="s">
        <v>94</v>
      </c>
      <c r="E7" s="3" t="s">
        <v>109</v>
      </c>
      <c r="F7" s="3" t="s">
        <v>45</v>
      </c>
      <c r="G7" s="3">
        <v>3.72</v>
      </c>
      <c r="H7" s="3" t="s">
        <v>19</v>
      </c>
      <c r="I7" s="3" t="s">
        <v>95</v>
      </c>
      <c r="J7" s="3" t="s">
        <v>12</v>
      </c>
      <c r="K7" s="3" t="s">
        <v>23</v>
      </c>
      <c r="L7" s="3" t="s">
        <v>44</v>
      </c>
      <c r="M7" s="12">
        <v>62</v>
      </c>
      <c r="N7" s="3">
        <f t="shared" si="0"/>
        <v>230.64000000000001</v>
      </c>
      <c r="O7" s="11">
        <v>62</v>
      </c>
      <c r="P7" s="3">
        <f t="shared" si="1"/>
        <v>230.64000000000001</v>
      </c>
      <c r="Q7" s="3"/>
    </row>
    <row r="8" spans="1:17" ht="47.25" customHeight="1" x14ac:dyDescent="0.3">
      <c r="A8" s="3" t="s">
        <v>14</v>
      </c>
      <c r="B8" s="3"/>
      <c r="C8" s="3" t="s">
        <v>0</v>
      </c>
      <c r="D8" s="3" t="s">
        <v>94</v>
      </c>
      <c r="E8" s="3" t="s">
        <v>107</v>
      </c>
      <c r="F8" s="3" t="s">
        <v>45</v>
      </c>
      <c r="G8" s="3">
        <v>2.976</v>
      </c>
      <c r="H8" s="3" t="s">
        <v>19</v>
      </c>
      <c r="I8" s="3" t="s">
        <v>95</v>
      </c>
      <c r="J8" s="3" t="s">
        <v>12</v>
      </c>
      <c r="K8" s="3" t="s">
        <v>23</v>
      </c>
      <c r="L8" s="3" t="s">
        <v>44</v>
      </c>
      <c r="M8" s="12">
        <v>153</v>
      </c>
      <c r="N8" s="3">
        <f t="shared" si="0"/>
        <v>455.32799999999997</v>
      </c>
      <c r="O8" s="11">
        <v>153</v>
      </c>
      <c r="P8" s="3">
        <f t="shared" si="1"/>
        <v>455.32799999999997</v>
      </c>
      <c r="Q8" s="3"/>
    </row>
    <row r="9" spans="1:17" ht="51.75" customHeight="1" x14ac:dyDescent="0.3">
      <c r="A9" s="3" t="s">
        <v>16</v>
      </c>
      <c r="B9" s="3"/>
      <c r="C9" s="3" t="s">
        <v>3</v>
      </c>
      <c r="D9" s="3" t="s">
        <v>94</v>
      </c>
      <c r="E9" s="3" t="s">
        <v>1</v>
      </c>
      <c r="F9" s="3" t="s">
        <v>27</v>
      </c>
      <c r="G9" s="3">
        <v>6.75</v>
      </c>
      <c r="H9" s="3" t="s">
        <v>19</v>
      </c>
      <c r="I9" s="3" t="s">
        <v>95</v>
      </c>
      <c r="J9" s="3" t="s">
        <v>12</v>
      </c>
      <c r="K9" s="3" t="s">
        <v>23</v>
      </c>
      <c r="L9" s="3" t="s">
        <v>44</v>
      </c>
      <c r="M9" s="12">
        <v>0</v>
      </c>
      <c r="N9" s="3">
        <f t="shared" si="0"/>
        <v>0</v>
      </c>
      <c r="O9" s="11">
        <v>0</v>
      </c>
      <c r="P9" s="3" t="s">
        <v>265</v>
      </c>
      <c r="Q9" s="3"/>
    </row>
    <row r="10" spans="1:17" ht="51.75" customHeight="1" x14ac:dyDescent="0.3">
      <c r="A10" s="3" t="s">
        <v>16</v>
      </c>
      <c r="B10" s="3"/>
      <c r="C10" s="3" t="s">
        <v>3</v>
      </c>
      <c r="D10" s="3" t="s">
        <v>94</v>
      </c>
      <c r="E10" s="3" t="s">
        <v>259</v>
      </c>
      <c r="F10" s="3" t="s">
        <v>27</v>
      </c>
      <c r="G10" s="3">
        <v>6.75</v>
      </c>
      <c r="H10" s="3" t="s">
        <v>19</v>
      </c>
      <c r="I10" s="3" t="s">
        <v>95</v>
      </c>
      <c r="J10" s="3" t="s">
        <v>12</v>
      </c>
      <c r="K10" s="3" t="s">
        <v>23</v>
      </c>
      <c r="L10" s="3" t="s">
        <v>44</v>
      </c>
      <c r="M10" s="12">
        <v>0</v>
      </c>
      <c r="N10" s="3">
        <f t="shared" si="0"/>
        <v>0</v>
      </c>
      <c r="O10" s="11">
        <v>8</v>
      </c>
      <c r="P10" s="3">
        <f t="shared" si="1"/>
        <v>54</v>
      </c>
      <c r="Q10" s="3"/>
    </row>
    <row r="11" spans="1:17" ht="51.75" customHeight="1" x14ac:dyDescent="0.3">
      <c r="A11" s="3" t="s">
        <v>16</v>
      </c>
      <c r="B11" s="3"/>
      <c r="C11" s="3" t="s">
        <v>3</v>
      </c>
      <c r="D11" s="3" t="s">
        <v>94</v>
      </c>
      <c r="E11" s="3" t="s">
        <v>104</v>
      </c>
      <c r="F11" s="3" t="s">
        <v>45</v>
      </c>
      <c r="G11" s="3">
        <v>3.9649999999999999</v>
      </c>
      <c r="H11" s="3" t="s">
        <v>19</v>
      </c>
      <c r="I11" s="3" t="s">
        <v>95</v>
      </c>
      <c r="J11" s="3" t="s">
        <v>12</v>
      </c>
      <c r="K11" s="3" t="s">
        <v>23</v>
      </c>
      <c r="L11" s="3" t="s">
        <v>44</v>
      </c>
      <c r="M11" s="12">
        <v>61</v>
      </c>
      <c r="N11" s="3">
        <f t="shared" si="0"/>
        <v>241.86499999999998</v>
      </c>
      <c r="O11" s="11">
        <v>61</v>
      </c>
      <c r="P11" s="3">
        <f t="shared" si="1"/>
        <v>241.86499999999998</v>
      </c>
      <c r="Q11" s="6"/>
    </row>
    <row r="12" spans="1:17" ht="51.75" customHeight="1" x14ac:dyDescent="0.3">
      <c r="A12" s="3" t="s">
        <v>16</v>
      </c>
      <c r="B12" s="3"/>
      <c r="C12" s="3" t="s">
        <v>3</v>
      </c>
      <c r="D12" s="3" t="s">
        <v>94</v>
      </c>
      <c r="E12" s="4" t="s">
        <v>189</v>
      </c>
      <c r="F12" s="3" t="s">
        <v>27</v>
      </c>
      <c r="G12" s="3">
        <v>7.9980000000000002</v>
      </c>
      <c r="H12" s="3" t="s">
        <v>19</v>
      </c>
      <c r="I12" s="3" t="s">
        <v>95</v>
      </c>
      <c r="J12" s="3" t="s">
        <v>12</v>
      </c>
      <c r="K12" s="3" t="s">
        <v>23</v>
      </c>
      <c r="L12" s="3" t="s">
        <v>44</v>
      </c>
      <c r="M12" s="12">
        <v>120</v>
      </c>
      <c r="N12" s="3">
        <f t="shared" si="0"/>
        <v>959.76</v>
      </c>
      <c r="O12" s="11">
        <v>120</v>
      </c>
      <c r="P12" s="3">
        <f t="shared" si="1"/>
        <v>959.76</v>
      </c>
      <c r="Q12" s="6"/>
    </row>
    <row r="13" spans="1:17" ht="47.25" customHeight="1" x14ac:dyDescent="0.3">
      <c r="A13" s="3" t="s">
        <v>15</v>
      </c>
      <c r="B13" s="3"/>
      <c r="C13" s="3" t="s">
        <v>2</v>
      </c>
      <c r="D13" s="3" t="s">
        <v>94</v>
      </c>
      <c r="E13" s="3" t="s">
        <v>1</v>
      </c>
      <c r="F13" s="3" t="s">
        <v>27</v>
      </c>
      <c r="G13" s="3">
        <v>6.75</v>
      </c>
      <c r="H13" s="3" t="s">
        <v>19</v>
      </c>
      <c r="I13" s="3" t="s">
        <v>95</v>
      </c>
      <c r="J13" s="3" t="s">
        <v>12</v>
      </c>
      <c r="K13" s="3" t="s">
        <v>23</v>
      </c>
      <c r="L13" s="3" t="s">
        <v>23</v>
      </c>
      <c r="M13" s="12">
        <v>0</v>
      </c>
      <c r="N13" s="3">
        <f t="shared" si="0"/>
        <v>0</v>
      </c>
      <c r="O13" s="11">
        <v>0</v>
      </c>
      <c r="P13" s="3">
        <f t="shared" si="1"/>
        <v>0</v>
      </c>
      <c r="Q13" s="9"/>
    </row>
    <row r="14" spans="1:17" ht="47.25" hidden="1" customHeight="1" x14ac:dyDescent="0.3">
      <c r="A14" s="3" t="s">
        <v>15</v>
      </c>
      <c r="B14" s="3"/>
      <c r="C14" s="3" t="s">
        <v>2</v>
      </c>
      <c r="D14" s="3" t="s">
        <v>94</v>
      </c>
      <c r="E14" s="3" t="s">
        <v>259</v>
      </c>
      <c r="F14" s="3" t="s">
        <v>27</v>
      </c>
      <c r="G14" s="3">
        <v>6.83</v>
      </c>
      <c r="H14" s="3" t="s">
        <v>19</v>
      </c>
      <c r="I14" s="3" t="s">
        <v>95</v>
      </c>
      <c r="J14" s="3" t="s">
        <v>12</v>
      </c>
      <c r="K14" s="3" t="s">
        <v>23</v>
      </c>
      <c r="L14" s="3" t="s">
        <v>23</v>
      </c>
      <c r="M14" s="12">
        <v>15</v>
      </c>
      <c r="N14" s="3">
        <f t="shared" ref="N14:N16" si="2">M14*G14</f>
        <v>102.45</v>
      </c>
      <c r="O14" s="11">
        <v>15</v>
      </c>
      <c r="P14" s="3">
        <f t="shared" ref="P14:P16" si="3">O14*G14</f>
        <v>102.45</v>
      </c>
      <c r="Q14" s="10" t="s">
        <v>277</v>
      </c>
    </row>
    <row r="15" spans="1:17" ht="47.25" hidden="1" customHeight="1" x14ac:dyDescent="0.3">
      <c r="A15" s="3" t="s">
        <v>15</v>
      </c>
      <c r="B15" s="3"/>
      <c r="C15" s="3" t="s">
        <v>2</v>
      </c>
      <c r="D15" s="3" t="s">
        <v>94</v>
      </c>
      <c r="E15" s="3" t="s">
        <v>259</v>
      </c>
      <c r="F15" s="3" t="s">
        <v>27</v>
      </c>
      <c r="G15" s="3">
        <v>6.75</v>
      </c>
      <c r="H15" s="3" t="s">
        <v>19</v>
      </c>
      <c r="I15" s="3" t="s">
        <v>95</v>
      </c>
      <c r="J15" s="3" t="s">
        <v>203</v>
      </c>
      <c r="K15" s="3" t="s">
        <v>23</v>
      </c>
      <c r="L15" s="3" t="s">
        <v>23</v>
      </c>
      <c r="M15" s="12">
        <v>60</v>
      </c>
      <c r="N15" s="3">
        <f t="shared" si="2"/>
        <v>405</v>
      </c>
      <c r="O15" s="11">
        <v>60</v>
      </c>
      <c r="P15" s="3">
        <f t="shared" si="3"/>
        <v>405</v>
      </c>
      <c r="Q15" s="10" t="s">
        <v>277</v>
      </c>
    </row>
    <row r="16" spans="1:17" ht="47.25" hidden="1" customHeight="1" x14ac:dyDescent="0.3">
      <c r="A16" s="3" t="s">
        <v>15</v>
      </c>
      <c r="B16" s="3"/>
      <c r="C16" s="3" t="s">
        <v>2</v>
      </c>
      <c r="D16" s="3" t="s">
        <v>94</v>
      </c>
      <c r="E16" s="4" t="s">
        <v>189</v>
      </c>
      <c r="F16" s="3" t="s">
        <v>27</v>
      </c>
      <c r="G16" s="3">
        <v>7.9980000000000002</v>
      </c>
      <c r="H16" s="3" t="s">
        <v>19</v>
      </c>
      <c r="I16" s="3" t="s">
        <v>95</v>
      </c>
      <c r="J16" s="3" t="s">
        <v>203</v>
      </c>
      <c r="K16" s="3" t="s">
        <v>23</v>
      </c>
      <c r="L16" s="3" t="s">
        <v>23</v>
      </c>
      <c r="M16" s="12">
        <v>23</v>
      </c>
      <c r="N16" s="3">
        <f t="shared" si="2"/>
        <v>183.95400000000001</v>
      </c>
      <c r="O16" s="11">
        <v>23</v>
      </c>
      <c r="P16" s="3">
        <f t="shared" si="3"/>
        <v>183.95400000000001</v>
      </c>
      <c r="Q16" s="10" t="s">
        <v>277</v>
      </c>
    </row>
    <row r="17" spans="1:17" ht="46.5" hidden="1" customHeight="1" x14ac:dyDescent="0.3">
      <c r="A17" s="3" t="s">
        <v>54</v>
      </c>
      <c r="B17" s="3"/>
      <c r="C17" s="3" t="s">
        <v>51</v>
      </c>
      <c r="D17" s="3" t="s">
        <v>94</v>
      </c>
      <c r="E17" s="3" t="s">
        <v>1</v>
      </c>
      <c r="F17" s="3" t="s">
        <v>27</v>
      </c>
      <c r="G17" s="3">
        <v>6.75</v>
      </c>
      <c r="H17" s="3" t="s">
        <v>19</v>
      </c>
      <c r="I17" s="3" t="s">
        <v>95</v>
      </c>
      <c r="J17" s="3" t="s">
        <v>12</v>
      </c>
      <c r="K17" s="3" t="s">
        <v>23</v>
      </c>
      <c r="L17" s="3" t="s">
        <v>44</v>
      </c>
      <c r="M17" s="12">
        <v>1</v>
      </c>
      <c r="N17" s="3">
        <f t="shared" si="0"/>
        <v>6.75</v>
      </c>
      <c r="O17" s="11">
        <v>1</v>
      </c>
      <c r="P17" s="3">
        <f t="shared" si="1"/>
        <v>6.75</v>
      </c>
      <c r="Q17" s="6" t="s">
        <v>271</v>
      </c>
    </row>
    <row r="18" spans="1:17" ht="46.5" customHeight="1" x14ac:dyDescent="0.3">
      <c r="A18" s="3" t="s">
        <v>54</v>
      </c>
      <c r="B18" s="3"/>
      <c r="C18" s="3" t="s">
        <v>51</v>
      </c>
      <c r="D18" s="3" t="s">
        <v>94</v>
      </c>
      <c r="E18" s="3" t="s">
        <v>259</v>
      </c>
      <c r="F18" s="3" t="s">
        <v>27</v>
      </c>
      <c r="G18" s="3">
        <v>6.75</v>
      </c>
      <c r="H18" s="3" t="s">
        <v>19</v>
      </c>
      <c r="I18" s="3" t="s">
        <v>95</v>
      </c>
      <c r="J18" s="3" t="s">
        <v>12</v>
      </c>
      <c r="K18" s="3" t="s">
        <v>23</v>
      </c>
      <c r="L18" s="3" t="s">
        <v>44</v>
      </c>
      <c r="M18" s="12">
        <v>7</v>
      </c>
      <c r="N18" s="3">
        <f t="shared" si="0"/>
        <v>47.25</v>
      </c>
      <c r="O18" s="11">
        <v>12</v>
      </c>
      <c r="P18" s="3">
        <f t="shared" si="1"/>
        <v>81</v>
      </c>
      <c r="Q18" s="6"/>
    </row>
    <row r="19" spans="1:17" ht="46.5" customHeight="1" x14ac:dyDescent="0.3">
      <c r="A19" s="3" t="s">
        <v>179</v>
      </c>
      <c r="B19" s="3"/>
      <c r="C19" s="3" t="s">
        <v>180</v>
      </c>
      <c r="D19" s="3" t="s">
        <v>94</v>
      </c>
      <c r="E19" s="3" t="s">
        <v>1</v>
      </c>
      <c r="F19" s="3" t="s">
        <v>27</v>
      </c>
      <c r="G19" s="3">
        <v>6.75</v>
      </c>
      <c r="H19" s="3" t="s">
        <v>19</v>
      </c>
      <c r="I19" s="3" t="s">
        <v>95</v>
      </c>
      <c r="J19" s="3" t="s">
        <v>12</v>
      </c>
      <c r="K19" s="3" t="s">
        <v>23</v>
      </c>
      <c r="L19" s="3" t="s">
        <v>23</v>
      </c>
      <c r="M19" s="12">
        <v>0</v>
      </c>
      <c r="N19" s="3">
        <f t="shared" si="0"/>
        <v>0</v>
      </c>
      <c r="O19" s="11">
        <v>0</v>
      </c>
      <c r="P19" s="3">
        <f t="shared" si="1"/>
        <v>0</v>
      </c>
      <c r="Q19" s="6"/>
    </row>
    <row r="20" spans="1:17" ht="51.75" customHeight="1" x14ac:dyDescent="0.3">
      <c r="A20" s="3" t="s">
        <v>55</v>
      </c>
      <c r="B20" s="3"/>
      <c r="C20" s="3" t="s">
        <v>52</v>
      </c>
      <c r="D20" s="3" t="s">
        <v>94</v>
      </c>
      <c r="E20" s="3" t="s">
        <v>1</v>
      </c>
      <c r="F20" s="3" t="s">
        <v>27</v>
      </c>
      <c r="G20" s="3">
        <v>6.75</v>
      </c>
      <c r="H20" s="3" t="s">
        <v>19</v>
      </c>
      <c r="I20" s="3" t="s">
        <v>95</v>
      </c>
      <c r="J20" s="3" t="s">
        <v>12</v>
      </c>
      <c r="K20" s="3" t="s">
        <v>23</v>
      </c>
      <c r="L20" s="3" t="s">
        <v>23</v>
      </c>
      <c r="M20" s="12">
        <v>15</v>
      </c>
      <c r="N20" s="3">
        <f t="shared" si="0"/>
        <v>101.25</v>
      </c>
      <c r="O20" s="11">
        <v>15</v>
      </c>
      <c r="P20" s="3">
        <f t="shared" si="1"/>
        <v>101.25</v>
      </c>
      <c r="Q20" s="3"/>
    </row>
    <row r="21" spans="1:17" ht="51.75" customHeight="1" x14ac:dyDescent="0.3">
      <c r="A21" s="3" t="s">
        <v>55</v>
      </c>
      <c r="B21" s="3"/>
      <c r="C21" s="3" t="s">
        <v>52</v>
      </c>
      <c r="D21" s="3" t="s">
        <v>94</v>
      </c>
      <c r="E21" s="3" t="s">
        <v>259</v>
      </c>
      <c r="F21" s="3" t="s">
        <v>27</v>
      </c>
      <c r="G21" s="3">
        <v>6.75</v>
      </c>
      <c r="H21" s="3" t="s">
        <v>19</v>
      </c>
      <c r="I21" s="3" t="s">
        <v>95</v>
      </c>
      <c r="J21" s="3" t="s">
        <v>12</v>
      </c>
      <c r="K21" s="3" t="s">
        <v>23</v>
      </c>
      <c r="L21" s="3" t="s">
        <v>23</v>
      </c>
      <c r="M21" s="12">
        <v>30</v>
      </c>
      <c r="N21" s="3">
        <f t="shared" si="0"/>
        <v>202.5</v>
      </c>
      <c r="O21" s="11">
        <v>30</v>
      </c>
      <c r="P21" s="3">
        <f t="shared" si="1"/>
        <v>202.5</v>
      </c>
      <c r="Q21" s="3"/>
    </row>
    <row r="22" spans="1:17" ht="50.25" customHeight="1" x14ac:dyDescent="0.3">
      <c r="A22" s="3" t="s">
        <v>98</v>
      </c>
      <c r="B22" s="3"/>
      <c r="C22" s="3" t="s">
        <v>97</v>
      </c>
      <c r="D22" s="3" t="s">
        <v>94</v>
      </c>
      <c r="E22" s="3" t="s">
        <v>1</v>
      </c>
      <c r="F22" s="3" t="s">
        <v>27</v>
      </c>
      <c r="G22" s="3">
        <v>6.75</v>
      </c>
      <c r="H22" s="3" t="s">
        <v>19</v>
      </c>
      <c r="I22" s="3" t="s">
        <v>95</v>
      </c>
      <c r="J22" s="3" t="s">
        <v>12</v>
      </c>
      <c r="K22" s="3" t="s">
        <v>23</v>
      </c>
      <c r="L22" s="3" t="s">
        <v>23</v>
      </c>
      <c r="M22" s="12">
        <v>4</v>
      </c>
      <c r="N22" s="3">
        <f t="shared" si="0"/>
        <v>27</v>
      </c>
      <c r="O22" s="11">
        <v>4</v>
      </c>
      <c r="P22" s="3">
        <f t="shared" si="1"/>
        <v>27</v>
      </c>
      <c r="Q22" s="3"/>
    </row>
    <row r="23" spans="1:17" ht="50.25" customHeight="1" x14ac:dyDescent="0.3">
      <c r="A23" s="3" t="s">
        <v>173</v>
      </c>
      <c r="B23" s="3"/>
      <c r="C23" s="3" t="s">
        <v>174</v>
      </c>
      <c r="D23" s="3" t="s">
        <v>94</v>
      </c>
      <c r="E23" s="3" t="s">
        <v>1</v>
      </c>
      <c r="F23" s="3" t="s">
        <v>27</v>
      </c>
      <c r="G23" s="3">
        <v>6.75</v>
      </c>
      <c r="H23" s="3" t="s">
        <v>19</v>
      </c>
      <c r="I23" s="3" t="s">
        <v>95</v>
      </c>
      <c r="J23" s="3" t="s">
        <v>12</v>
      </c>
      <c r="K23" s="3" t="s">
        <v>23</v>
      </c>
      <c r="L23" s="3" t="s">
        <v>23</v>
      </c>
      <c r="M23" s="12" t="e">
        <f>17-#REF!</f>
        <v>#REF!</v>
      </c>
      <c r="N23" s="3" t="e">
        <f t="shared" si="0"/>
        <v>#REF!</v>
      </c>
      <c r="O23" s="11">
        <v>17</v>
      </c>
      <c r="P23" s="3">
        <f t="shared" si="1"/>
        <v>114.75</v>
      </c>
      <c r="Q23" s="3"/>
    </row>
    <row r="24" spans="1:17" ht="48.75" customHeight="1" x14ac:dyDescent="0.3">
      <c r="A24" s="3" t="s">
        <v>57</v>
      </c>
      <c r="B24" s="3"/>
      <c r="C24" s="3" t="s">
        <v>71</v>
      </c>
      <c r="D24" s="3" t="s">
        <v>94</v>
      </c>
      <c r="E24" s="3" t="s">
        <v>1</v>
      </c>
      <c r="F24" s="3" t="s">
        <v>27</v>
      </c>
      <c r="G24" s="3">
        <v>6.75</v>
      </c>
      <c r="H24" s="3" t="s">
        <v>19</v>
      </c>
      <c r="I24" s="3" t="s">
        <v>95</v>
      </c>
      <c r="J24" s="3" t="s">
        <v>12</v>
      </c>
      <c r="K24" s="3" t="s">
        <v>23</v>
      </c>
      <c r="L24" s="3" t="s">
        <v>23</v>
      </c>
      <c r="M24" s="12">
        <v>3</v>
      </c>
      <c r="N24" s="3">
        <f t="shared" si="0"/>
        <v>20.25</v>
      </c>
      <c r="O24" s="11">
        <v>3</v>
      </c>
      <c r="P24" s="3">
        <f t="shared" si="1"/>
        <v>20.25</v>
      </c>
      <c r="Q24" s="6"/>
    </row>
    <row r="25" spans="1:17" ht="48" customHeight="1" x14ac:dyDescent="0.3">
      <c r="A25" s="3" t="s">
        <v>59</v>
      </c>
      <c r="B25" s="3"/>
      <c r="C25" s="3" t="s">
        <v>70</v>
      </c>
      <c r="D25" s="3" t="s">
        <v>94</v>
      </c>
      <c r="E25" s="3" t="s">
        <v>1</v>
      </c>
      <c r="F25" s="3" t="s">
        <v>27</v>
      </c>
      <c r="G25" s="3">
        <v>6.75</v>
      </c>
      <c r="H25" s="3" t="s">
        <v>19</v>
      </c>
      <c r="I25" s="3" t="s">
        <v>95</v>
      </c>
      <c r="J25" s="3" t="s">
        <v>12</v>
      </c>
      <c r="K25" s="3" t="s">
        <v>23</v>
      </c>
      <c r="L25" s="3" t="s">
        <v>23</v>
      </c>
      <c r="M25" s="12">
        <v>0</v>
      </c>
      <c r="N25" s="3">
        <f t="shared" si="0"/>
        <v>0</v>
      </c>
      <c r="O25" s="11">
        <v>0</v>
      </c>
      <c r="P25" s="3">
        <f t="shared" si="1"/>
        <v>0</v>
      </c>
      <c r="Q25" s="6"/>
    </row>
    <row r="26" spans="1:17" ht="48" customHeight="1" x14ac:dyDescent="0.3">
      <c r="A26" s="3" t="s">
        <v>59</v>
      </c>
      <c r="B26" s="3"/>
      <c r="C26" s="3" t="s">
        <v>70</v>
      </c>
      <c r="D26" s="3" t="s">
        <v>94</v>
      </c>
      <c r="E26" s="3" t="s">
        <v>1</v>
      </c>
      <c r="F26" s="3" t="s">
        <v>27</v>
      </c>
      <c r="G26" s="3">
        <v>6.75</v>
      </c>
      <c r="H26" s="3" t="s">
        <v>19</v>
      </c>
      <c r="I26" s="3" t="s">
        <v>95</v>
      </c>
      <c r="J26" s="3" t="s">
        <v>203</v>
      </c>
      <c r="K26" s="3" t="s">
        <v>23</v>
      </c>
      <c r="L26" s="3" t="s">
        <v>23</v>
      </c>
      <c r="M26" s="12">
        <v>0</v>
      </c>
      <c r="N26" s="3">
        <f t="shared" si="0"/>
        <v>0</v>
      </c>
      <c r="O26" s="11">
        <v>0</v>
      </c>
      <c r="P26" s="3">
        <f t="shared" si="1"/>
        <v>0</v>
      </c>
      <c r="Q26" s="13"/>
    </row>
    <row r="27" spans="1:17" ht="48" customHeight="1" x14ac:dyDescent="0.3">
      <c r="A27" s="3" t="s">
        <v>59</v>
      </c>
      <c r="B27" s="3"/>
      <c r="C27" s="3" t="s">
        <v>70</v>
      </c>
      <c r="D27" s="3" t="s">
        <v>94</v>
      </c>
      <c r="E27" s="3" t="s">
        <v>1</v>
      </c>
      <c r="F27" s="3" t="s">
        <v>45</v>
      </c>
      <c r="G27" s="3">
        <v>6.75</v>
      </c>
      <c r="H27" s="3" t="s">
        <v>19</v>
      </c>
      <c r="I27" s="3" t="s">
        <v>95</v>
      </c>
      <c r="J27" s="3" t="s">
        <v>12</v>
      </c>
      <c r="K27" s="3" t="s">
        <v>23</v>
      </c>
      <c r="L27" s="3" t="s">
        <v>23</v>
      </c>
      <c r="M27" s="12">
        <v>1</v>
      </c>
      <c r="N27" s="3">
        <f t="shared" si="0"/>
        <v>6.75</v>
      </c>
      <c r="O27" s="11">
        <v>1</v>
      </c>
      <c r="P27" s="3">
        <f t="shared" si="1"/>
        <v>6.75</v>
      </c>
      <c r="Q27" s="6"/>
    </row>
    <row r="28" spans="1:17" ht="48" hidden="1" customHeight="1" x14ac:dyDescent="0.3">
      <c r="A28" s="3" t="s">
        <v>59</v>
      </c>
      <c r="B28" s="3"/>
      <c r="C28" s="3" t="s">
        <v>70</v>
      </c>
      <c r="D28" s="3" t="s">
        <v>94</v>
      </c>
      <c r="E28" s="3" t="s">
        <v>104</v>
      </c>
      <c r="F28" s="3" t="s">
        <v>45</v>
      </c>
      <c r="G28" s="3">
        <v>3.9649999999999999</v>
      </c>
      <c r="H28" s="3" t="s">
        <v>19</v>
      </c>
      <c r="I28" s="3" t="s">
        <v>95</v>
      </c>
      <c r="J28" s="3" t="s">
        <v>12</v>
      </c>
      <c r="K28" s="3" t="s">
        <v>23</v>
      </c>
      <c r="L28" s="3" t="s">
        <v>23</v>
      </c>
      <c r="M28" s="12">
        <v>9</v>
      </c>
      <c r="N28" s="3">
        <f t="shared" si="0"/>
        <v>35.685000000000002</v>
      </c>
      <c r="O28" s="11">
        <v>9</v>
      </c>
      <c r="P28" s="3">
        <f t="shared" si="1"/>
        <v>35.685000000000002</v>
      </c>
      <c r="Q28" s="6" t="s">
        <v>269</v>
      </c>
    </row>
    <row r="29" spans="1:17" ht="49.5" customHeight="1" x14ac:dyDescent="0.3">
      <c r="A29" s="3" t="s">
        <v>47</v>
      </c>
      <c r="B29" s="3"/>
      <c r="C29" s="3" t="s">
        <v>46</v>
      </c>
      <c r="D29" s="3" t="s">
        <v>94</v>
      </c>
      <c r="E29" s="3" t="s">
        <v>1</v>
      </c>
      <c r="F29" s="3" t="s">
        <v>27</v>
      </c>
      <c r="G29" s="3">
        <v>6.75</v>
      </c>
      <c r="H29" s="3" t="s">
        <v>19</v>
      </c>
      <c r="I29" s="3" t="s">
        <v>95</v>
      </c>
      <c r="J29" s="3" t="s">
        <v>12</v>
      </c>
      <c r="K29" s="3" t="s">
        <v>23</v>
      </c>
      <c r="L29" s="3" t="s">
        <v>23</v>
      </c>
      <c r="M29" s="12">
        <v>0</v>
      </c>
      <c r="N29" s="3">
        <f t="shared" si="0"/>
        <v>0</v>
      </c>
      <c r="O29" s="11">
        <v>0</v>
      </c>
      <c r="P29" s="3">
        <f t="shared" si="1"/>
        <v>0</v>
      </c>
      <c r="Q29" s="3"/>
    </row>
    <row r="30" spans="1:17" ht="49.5" customHeight="1" x14ac:dyDescent="0.3">
      <c r="A30" s="3" t="s">
        <v>47</v>
      </c>
      <c r="B30" s="3"/>
      <c r="C30" s="3" t="s">
        <v>46</v>
      </c>
      <c r="D30" s="3" t="s">
        <v>94</v>
      </c>
      <c r="E30" s="3" t="s">
        <v>259</v>
      </c>
      <c r="F30" s="3" t="s">
        <v>27</v>
      </c>
      <c r="G30" s="3">
        <v>6.75</v>
      </c>
      <c r="H30" s="3" t="s">
        <v>19</v>
      </c>
      <c r="I30" s="3" t="s">
        <v>95</v>
      </c>
      <c r="J30" s="3" t="s">
        <v>12</v>
      </c>
      <c r="K30" s="3" t="s">
        <v>23</v>
      </c>
      <c r="L30" s="3" t="s">
        <v>23</v>
      </c>
      <c r="M30" s="12">
        <v>1</v>
      </c>
      <c r="N30" s="3">
        <f t="shared" si="0"/>
        <v>6.75</v>
      </c>
      <c r="O30" s="11">
        <v>1</v>
      </c>
      <c r="P30" s="3">
        <f t="shared" si="1"/>
        <v>6.75</v>
      </c>
      <c r="Q30" s="3"/>
    </row>
    <row r="31" spans="1:17" ht="51" customHeight="1" x14ac:dyDescent="0.3">
      <c r="A31" s="3" t="s">
        <v>79</v>
      </c>
      <c r="B31" s="3"/>
      <c r="C31" s="3" t="s">
        <v>78</v>
      </c>
      <c r="D31" s="3" t="s">
        <v>94</v>
      </c>
      <c r="E31" s="3" t="s">
        <v>1</v>
      </c>
      <c r="F31" s="3" t="s">
        <v>27</v>
      </c>
      <c r="G31" s="3">
        <v>6.75</v>
      </c>
      <c r="H31" s="3" t="s">
        <v>19</v>
      </c>
      <c r="I31" s="3" t="s">
        <v>95</v>
      </c>
      <c r="J31" s="3" t="s">
        <v>12</v>
      </c>
      <c r="K31" s="3" t="s">
        <v>23</v>
      </c>
      <c r="L31" s="3" t="s">
        <v>44</v>
      </c>
      <c r="M31" s="12">
        <v>0</v>
      </c>
      <c r="N31" s="3">
        <f t="shared" si="0"/>
        <v>0</v>
      </c>
      <c r="O31" s="11">
        <v>0</v>
      </c>
      <c r="P31" s="3">
        <f t="shared" si="1"/>
        <v>0</v>
      </c>
      <c r="Q31" s="3"/>
    </row>
    <row r="32" spans="1:17" ht="51.75" customHeight="1" x14ac:dyDescent="0.3">
      <c r="A32" s="3" t="s">
        <v>56</v>
      </c>
      <c r="B32" s="3"/>
      <c r="C32" s="3" t="s">
        <v>74</v>
      </c>
      <c r="D32" s="3" t="s">
        <v>94</v>
      </c>
      <c r="E32" s="3" t="s">
        <v>1</v>
      </c>
      <c r="F32" s="3" t="s">
        <v>27</v>
      </c>
      <c r="G32" s="3">
        <v>6.75</v>
      </c>
      <c r="H32" s="3" t="s">
        <v>19</v>
      </c>
      <c r="I32" s="3" t="s">
        <v>95</v>
      </c>
      <c r="J32" s="3" t="s">
        <v>12</v>
      </c>
      <c r="K32" s="3" t="s">
        <v>23</v>
      </c>
      <c r="L32" s="3" t="s">
        <v>23</v>
      </c>
      <c r="M32" s="12">
        <v>2</v>
      </c>
      <c r="N32" s="3">
        <f t="shared" si="0"/>
        <v>13.5</v>
      </c>
      <c r="O32" s="11">
        <v>47</v>
      </c>
      <c r="P32" s="3">
        <f t="shared" si="1"/>
        <v>317.25</v>
      </c>
      <c r="Q32" s="3"/>
    </row>
    <row r="33" spans="1:17" ht="56.25" customHeight="1" x14ac:dyDescent="0.3">
      <c r="A33" s="3" t="s">
        <v>60</v>
      </c>
      <c r="B33" s="3"/>
      <c r="C33" s="3" t="s">
        <v>80</v>
      </c>
      <c r="D33" s="3" t="s">
        <v>94</v>
      </c>
      <c r="E33" s="3" t="s">
        <v>1</v>
      </c>
      <c r="F33" s="3" t="s">
        <v>27</v>
      </c>
      <c r="G33" s="3">
        <v>6.75</v>
      </c>
      <c r="H33" s="3" t="s">
        <v>19</v>
      </c>
      <c r="I33" s="3" t="s">
        <v>95</v>
      </c>
      <c r="J33" s="3" t="s">
        <v>12</v>
      </c>
      <c r="K33" s="3" t="s">
        <v>23</v>
      </c>
      <c r="L33" s="3" t="s">
        <v>23</v>
      </c>
      <c r="M33" s="12">
        <v>0</v>
      </c>
      <c r="N33" s="3">
        <f t="shared" si="0"/>
        <v>0</v>
      </c>
      <c r="O33" s="11">
        <v>0</v>
      </c>
      <c r="P33" s="3">
        <f t="shared" si="1"/>
        <v>0</v>
      </c>
      <c r="Q33" s="3"/>
    </row>
    <row r="34" spans="1:17" ht="56.25" customHeight="1" x14ac:dyDescent="0.3">
      <c r="A34" s="3" t="s">
        <v>175</v>
      </c>
      <c r="B34" s="3"/>
      <c r="C34" s="3" t="s">
        <v>176</v>
      </c>
      <c r="D34" s="3" t="s">
        <v>94</v>
      </c>
      <c r="E34" s="3" t="s">
        <v>1</v>
      </c>
      <c r="F34" s="3" t="s">
        <v>27</v>
      </c>
      <c r="G34" s="3">
        <v>6.75</v>
      </c>
      <c r="H34" s="3" t="s">
        <v>19</v>
      </c>
      <c r="I34" s="3" t="s">
        <v>95</v>
      </c>
      <c r="J34" s="3" t="s">
        <v>12</v>
      </c>
      <c r="K34" s="3" t="s">
        <v>23</v>
      </c>
      <c r="L34" s="3" t="s">
        <v>23</v>
      </c>
      <c r="M34" s="12">
        <v>8</v>
      </c>
      <c r="N34" s="3">
        <f t="shared" si="0"/>
        <v>54</v>
      </c>
      <c r="O34" s="11">
        <v>8</v>
      </c>
      <c r="P34" s="3">
        <f t="shared" si="1"/>
        <v>54</v>
      </c>
      <c r="Q34" s="3"/>
    </row>
    <row r="35" spans="1:17" ht="51.75" hidden="1" customHeight="1" x14ac:dyDescent="0.3">
      <c r="A35" s="3" t="s">
        <v>58</v>
      </c>
      <c r="B35" s="5"/>
      <c r="C35" s="3" t="s">
        <v>73</v>
      </c>
      <c r="D35" s="3" t="s">
        <v>94</v>
      </c>
      <c r="E35" s="3" t="s">
        <v>1</v>
      </c>
      <c r="F35" s="3" t="s">
        <v>27</v>
      </c>
      <c r="G35" s="3">
        <v>6.75</v>
      </c>
      <c r="H35" s="3" t="s">
        <v>19</v>
      </c>
      <c r="I35" s="3" t="s">
        <v>95</v>
      </c>
      <c r="J35" s="3" t="s">
        <v>12</v>
      </c>
      <c r="K35" s="3" t="s">
        <v>23</v>
      </c>
      <c r="L35" s="3" t="s">
        <v>23</v>
      </c>
      <c r="M35" s="12">
        <v>9</v>
      </c>
      <c r="N35" s="3">
        <f t="shared" si="0"/>
        <v>60.75</v>
      </c>
      <c r="O35" s="11">
        <v>9</v>
      </c>
      <c r="P35" s="3">
        <f t="shared" si="1"/>
        <v>60.75</v>
      </c>
      <c r="Q35" s="6" t="s">
        <v>279</v>
      </c>
    </row>
    <row r="36" spans="1:17" ht="54.75" hidden="1" customHeight="1" x14ac:dyDescent="0.3">
      <c r="A36" s="3" t="s">
        <v>61</v>
      </c>
      <c r="B36" s="3"/>
      <c r="C36" s="3" t="s">
        <v>84</v>
      </c>
      <c r="D36" s="3" t="s">
        <v>94</v>
      </c>
      <c r="E36" s="3" t="s">
        <v>1</v>
      </c>
      <c r="F36" s="3" t="s">
        <v>27</v>
      </c>
      <c r="G36" s="3">
        <v>6.75</v>
      </c>
      <c r="H36" s="3" t="s">
        <v>19</v>
      </c>
      <c r="I36" s="3" t="s">
        <v>95</v>
      </c>
      <c r="J36" s="3" t="s">
        <v>12</v>
      </c>
      <c r="K36" s="3" t="s">
        <v>23</v>
      </c>
      <c r="L36" s="3" t="s">
        <v>23</v>
      </c>
      <c r="M36" s="12">
        <v>12</v>
      </c>
      <c r="N36" s="3">
        <f t="shared" si="0"/>
        <v>81</v>
      </c>
      <c r="O36" s="11">
        <v>12</v>
      </c>
      <c r="P36" s="3">
        <f t="shared" si="1"/>
        <v>81</v>
      </c>
      <c r="Q36" s="6" t="s">
        <v>269</v>
      </c>
    </row>
    <row r="37" spans="1:17" ht="54.75" customHeight="1" x14ac:dyDescent="0.3">
      <c r="A37" s="3" t="s">
        <v>83</v>
      </c>
      <c r="B37" s="3"/>
      <c r="C37" s="3" t="s">
        <v>91</v>
      </c>
      <c r="D37" s="3" t="s">
        <v>94</v>
      </c>
      <c r="E37" s="3" t="s">
        <v>104</v>
      </c>
      <c r="F37" s="3" t="s">
        <v>27</v>
      </c>
      <c r="G37" s="3">
        <v>3.9649999999999999</v>
      </c>
      <c r="H37" s="3" t="s">
        <v>19</v>
      </c>
      <c r="I37" s="3" t="s">
        <v>81</v>
      </c>
      <c r="J37" s="3" t="s">
        <v>12</v>
      </c>
      <c r="K37" s="3" t="s">
        <v>23</v>
      </c>
      <c r="L37" s="3" t="s">
        <v>23</v>
      </c>
      <c r="M37" s="12">
        <v>0</v>
      </c>
      <c r="N37" s="3">
        <f t="shared" si="0"/>
        <v>0</v>
      </c>
      <c r="O37" s="11">
        <v>0</v>
      </c>
      <c r="P37" s="3">
        <f t="shared" si="1"/>
        <v>0</v>
      </c>
      <c r="Q37" s="3"/>
    </row>
    <row r="38" spans="1:17" ht="54.75" hidden="1" customHeight="1" x14ac:dyDescent="0.3">
      <c r="A38" s="3" t="s">
        <v>62</v>
      </c>
      <c r="B38" s="3"/>
      <c r="C38" s="3" t="s">
        <v>72</v>
      </c>
      <c r="D38" s="3" t="s">
        <v>94</v>
      </c>
      <c r="E38" s="3" t="s">
        <v>1</v>
      </c>
      <c r="F38" s="3" t="s">
        <v>27</v>
      </c>
      <c r="G38" s="3">
        <v>6.75</v>
      </c>
      <c r="H38" s="3" t="s">
        <v>19</v>
      </c>
      <c r="I38" s="3" t="s">
        <v>95</v>
      </c>
      <c r="J38" s="3" t="s">
        <v>12</v>
      </c>
      <c r="K38" s="3" t="s">
        <v>23</v>
      </c>
      <c r="L38" s="3" t="s">
        <v>23</v>
      </c>
      <c r="M38" s="12">
        <v>1</v>
      </c>
      <c r="N38" s="3">
        <f t="shared" si="0"/>
        <v>6.75</v>
      </c>
      <c r="O38" s="11">
        <v>1</v>
      </c>
      <c r="P38" s="3">
        <f t="shared" si="1"/>
        <v>6.75</v>
      </c>
      <c r="Q38" s="6" t="s">
        <v>221</v>
      </c>
    </row>
    <row r="39" spans="1:17" ht="54.75" customHeight="1" x14ac:dyDescent="0.3">
      <c r="A39" s="3" t="s">
        <v>62</v>
      </c>
      <c r="B39" s="3"/>
      <c r="C39" s="3" t="s">
        <v>72</v>
      </c>
      <c r="D39" s="3" t="s">
        <v>94</v>
      </c>
      <c r="E39" s="3" t="s">
        <v>259</v>
      </c>
      <c r="F39" s="3" t="s">
        <v>27</v>
      </c>
      <c r="G39" s="3">
        <v>6.75</v>
      </c>
      <c r="H39" s="3" t="s">
        <v>19</v>
      </c>
      <c r="I39" s="3" t="s">
        <v>95</v>
      </c>
      <c r="J39" s="3" t="s">
        <v>12</v>
      </c>
      <c r="K39" s="3" t="s">
        <v>23</v>
      </c>
      <c r="L39" s="3" t="s">
        <v>23</v>
      </c>
      <c r="M39" s="12">
        <v>10</v>
      </c>
      <c r="N39" s="3">
        <f t="shared" si="0"/>
        <v>67.5</v>
      </c>
      <c r="O39" s="11">
        <v>10</v>
      </c>
      <c r="P39" s="3">
        <f t="shared" si="1"/>
        <v>67.5</v>
      </c>
      <c r="Q39" s="6"/>
    </row>
    <row r="40" spans="1:17" ht="54.75" customHeight="1" x14ac:dyDescent="0.3">
      <c r="A40" s="3" t="s">
        <v>39</v>
      </c>
      <c r="B40" s="3"/>
      <c r="C40" s="3" t="s">
        <v>31</v>
      </c>
      <c r="D40" s="3" t="s">
        <v>94</v>
      </c>
      <c r="E40" s="3" t="s">
        <v>104</v>
      </c>
      <c r="F40" s="3" t="s">
        <v>27</v>
      </c>
      <c r="G40" s="3">
        <v>3.9649999999999999</v>
      </c>
      <c r="H40" s="4" t="s">
        <v>33</v>
      </c>
      <c r="I40" s="3" t="s">
        <v>105</v>
      </c>
      <c r="J40" s="3" t="s">
        <v>12</v>
      </c>
      <c r="K40" s="3" t="s">
        <v>23</v>
      </c>
      <c r="L40" s="3" t="s">
        <v>44</v>
      </c>
      <c r="M40" s="12">
        <v>4</v>
      </c>
      <c r="N40" s="3">
        <f t="shared" si="0"/>
        <v>15.86</v>
      </c>
      <c r="O40" s="11">
        <v>4</v>
      </c>
      <c r="P40" s="3">
        <f t="shared" si="1"/>
        <v>15.86</v>
      </c>
      <c r="Q40" s="3"/>
    </row>
    <row r="41" spans="1:17" ht="54.75" customHeight="1" x14ac:dyDescent="0.3">
      <c r="A41" s="3" t="s">
        <v>39</v>
      </c>
      <c r="B41" s="3"/>
      <c r="C41" s="3" t="s">
        <v>31</v>
      </c>
      <c r="D41" s="3" t="s">
        <v>94</v>
      </c>
      <c r="E41" s="3" t="s">
        <v>104</v>
      </c>
      <c r="F41" s="3" t="s">
        <v>27</v>
      </c>
      <c r="G41" s="3">
        <v>3.9649999999999999</v>
      </c>
      <c r="H41" s="3" t="s">
        <v>19</v>
      </c>
      <c r="I41" s="3" t="s">
        <v>105</v>
      </c>
      <c r="J41" s="3" t="s">
        <v>12</v>
      </c>
      <c r="K41" s="3" t="s">
        <v>23</v>
      </c>
      <c r="L41" s="3" t="s">
        <v>44</v>
      </c>
      <c r="M41" s="12">
        <v>3</v>
      </c>
      <c r="N41" s="3">
        <f t="shared" si="0"/>
        <v>11.895</v>
      </c>
      <c r="O41" s="11">
        <v>3</v>
      </c>
      <c r="P41" s="3">
        <f t="shared" si="1"/>
        <v>11.895</v>
      </c>
      <c r="Q41" s="3"/>
    </row>
    <row r="42" spans="1:17" ht="54.75" hidden="1" customHeight="1" x14ac:dyDescent="0.3">
      <c r="A42" s="3" t="s">
        <v>37</v>
      </c>
      <c r="B42" s="3"/>
      <c r="C42" s="3" t="s">
        <v>29</v>
      </c>
      <c r="D42" s="3" t="s">
        <v>94</v>
      </c>
      <c r="E42" s="3" t="s">
        <v>104</v>
      </c>
      <c r="F42" s="3" t="s">
        <v>27</v>
      </c>
      <c r="G42" s="3">
        <v>3.9649999999999999</v>
      </c>
      <c r="H42" s="3" t="s">
        <v>19</v>
      </c>
      <c r="I42" s="3" t="s">
        <v>105</v>
      </c>
      <c r="J42" s="3" t="s">
        <v>12</v>
      </c>
      <c r="K42" s="3" t="s">
        <v>23</v>
      </c>
      <c r="L42" s="3" t="s">
        <v>44</v>
      </c>
      <c r="M42" s="12">
        <v>7</v>
      </c>
      <c r="N42" s="3">
        <f t="shared" si="0"/>
        <v>27.754999999999999</v>
      </c>
      <c r="O42" s="11">
        <v>7</v>
      </c>
      <c r="P42" s="3">
        <f t="shared" si="1"/>
        <v>27.754999999999999</v>
      </c>
      <c r="Q42" s="6" t="s">
        <v>218</v>
      </c>
    </row>
    <row r="43" spans="1:17" ht="54.75" customHeight="1" x14ac:dyDescent="0.3">
      <c r="A43" s="3" t="s">
        <v>38</v>
      </c>
      <c r="B43" s="3"/>
      <c r="C43" s="3" t="s">
        <v>30</v>
      </c>
      <c r="D43" s="3" t="s">
        <v>94</v>
      </c>
      <c r="E43" s="3" t="s">
        <v>104</v>
      </c>
      <c r="F43" s="3" t="s">
        <v>27</v>
      </c>
      <c r="G43" s="3">
        <v>3.9649999999999999</v>
      </c>
      <c r="H43" s="4" t="s">
        <v>32</v>
      </c>
      <c r="I43" s="3" t="s">
        <v>105</v>
      </c>
      <c r="J43" s="3" t="s">
        <v>12</v>
      </c>
      <c r="K43" s="3" t="s">
        <v>23</v>
      </c>
      <c r="L43" s="3" t="s">
        <v>44</v>
      </c>
      <c r="M43" s="12">
        <v>10</v>
      </c>
      <c r="N43" s="3">
        <f t="shared" si="0"/>
        <v>39.65</v>
      </c>
      <c r="O43" s="11">
        <v>10</v>
      </c>
      <c r="P43" s="3">
        <f t="shared" si="1"/>
        <v>39.65</v>
      </c>
      <c r="Q43" s="3"/>
    </row>
    <row r="44" spans="1:17" ht="54.75" customHeight="1" x14ac:dyDescent="0.3">
      <c r="A44" s="3" t="s">
        <v>82</v>
      </c>
      <c r="B44" s="3"/>
      <c r="C44" s="3" t="s">
        <v>90</v>
      </c>
      <c r="D44" s="3" t="s">
        <v>94</v>
      </c>
      <c r="E44" s="3" t="s">
        <v>104</v>
      </c>
      <c r="F44" s="3" t="s">
        <v>27</v>
      </c>
      <c r="G44" s="3">
        <v>3.9649999999999999</v>
      </c>
      <c r="H44" s="3" t="s">
        <v>19</v>
      </c>
      <c r="I44" s="3" t="s">
        <v>81</v>
      </c>
      <c r="J44" s="3" t="s">
        <v>12</v>
      </c>
      <c r="K44" s="3" t="s">
        <v>23</v>
      </c>
      <c r="L44" s="3" t="s">
        <v>23</v>
      </c>
      <c r="M44" s="12">
        <v>0</v>
      </c>
      <c r="N44" s="3">
        <f t="shared" si="0"/>
        <v>0</v>
      </c>
      <c r="O44" s="11">
        <v>0</v>
      </c>
      <c r="P44" s="3">
        <f t="shared" si="1"/>
        <v>0</v>
      </c>
      <c r="Q44" s="3"/>
    </row>
    <row r="45" spans="1:17" ht="28.8" x14ac:dyDescent="0.3">
      <c r="A45" s="3" t="s">
        <v>148</v>
      </c>
      <c r="B45" s="3"/>
      <c r="C45" s="3">
        <v>5024</v>
      </c>
      <c r="D45" s="6" t="s">
        <v>147</v>
      </c>
      <c r="E45" s="3" t="s">
        <v>149</v>
      </c>
      <c r="F45" s="3" t="s">
        <v>27</v>
      </c>
      <c r="G45" s="3">
        <v>5.8559999999999999</v>
      </c>
      <c r="H45" s="4" t="s">
        <v>111</v>
      </c>
      <c r="I45" s="3" t="s">
        <v>150</v>
      </c>
      <c r="J45" s="3" t="s">
        <v>12</v>
      </c>
      <c r="K45" s="3" t="s">
        <v>44</v>
      </c>
      <c r="L45" s="3" t="s">
        <v>44</v>
      </c>
      <c r="M45" s="12">
        <v>44</v>
      </c>
      <c r="N45" s="3">
        <f t="shared" si="0"/>
        <v>257.66399999999999</v>
      </c>
      <c r="O45" s="11">
        <v>44</v>
      </c>
      <c r="P45" s="3">
        <f t="shared" si="1"/>
        <v>257.66399999999999</v>
      </c>
      <c r="Q45" s="6"/>
    </row>
    <row r="46" spans="1:17" ht="28.8" x14ac:dyDescent="0.3">
      <c r="A46" s="3" t="s">
        <v>148</v>
      </c>
      <c r="B46" s="3"/>
      <c r="C46" s="3">
        <v>5024</v>
      </c>
      <c r="D46" s="6" t="s">
        <v>147</v>
      </c>
      <c r="E46" s="3" t="s">
        <v>149</v>
      </c>
      <c r="F46" s="3" t="s">
        <v>108</v>
      </c>
      <c r="G46" s="3">
        <v>5.8559999999999999</v>
      </c>
      <c r="H46" s="4" t="s">
        <v>111</v>
      </c>
      <c r="I46" s="3" t="s">
        <v>150</v>
      </c>
      <c r="J46" s="3" t="s">
        <v>12</v>
      </c>
      <c r="K46" s="3" t="s">
        <v>44</v>
      </c>
      <c r="L46" s="3" t="s">
        <v>44</v>
      </c>
      <c r="M46" s="12">
        <v>3</v>
      </c>
      <c r="N46" s="3">
        <f t="shared" si="0"/>
        <v>17.567999999999998</v>
      </c>
      <c r="O46" s="11">
        <v>3</v>
      </c>
      <c r="P46" s="3">
        <f t="shared" si="1"/>
        <v>17.567999999999998</v>
      </c>
      <c r="Q46" s="6"/>
    </row>
    <row r="47" spans="1:17" ht="28.8" x14ac:dyDescent="0.3">
      <c r="A47" s="3" t="s">
        <v>148</v>
      </c>
      <c r="B47" s="3"/>
      <c r="C47" s="3">
        <v>5024</v>
      </c>
      <c r="D47" s="6" t="s">
        <v>147</v>
      </c>
      <c r="E47" s="3" t="s">
        <v>149</v>
      </c>
      <c r="F47" s="3" t="s">
        <v>151</v>
      </c>
      <c r="G47" s="3">
        <v>5.8559999999999999</v>
      </c>
      <c r="H47" s="4" t="s">
        <v>111</v>
      </c>
      <c r="I47" s="3" t="s">
        <v>150</v>
      </c>
      <c r="J47" s="3" t="s">
        <v>12</v>
      </c>
      <c r="K47" s="3" t="s">
        <v>44</v>
      </c>
      <c r="L47" s="3" t="s">
        <v>44</v>
      </c>
      <c r="M47" s="12">
        <v>0</v>
      </c>
      <c r="N47" s="3">
        <f t="shared" si="0"/>
        <v>0</v>
      </c>
      <c r="O47" s="11">
        <v>0</v>
      </c>
      <c r="P47" s="3">
        <f t="shared" si="1"/>
        <v>0</v>
      </c>
      <c r="Q47" s="3"/>
    </row>
    <row r="48" spans="1:17" ht="28.8" x14ac:dyDescent="0.3">
      <c r="A48" s="3" t="s">
        <v>163</v>
      </c>
      <c r="B48" s="3"/>
      <c r="C48" s="3">
        <v>5024</v>
      </c>
      <c r="D48" s="6" t="s">
        <v>147</v>
      </c>
      <c r="E48" s="3" t="s">
        <v>153</v>
      </c>
      <c r="F48" s="3" t="s">
        <v>45</v>
      </c>
      <c r="G48" s="3">
        <v>4.88</v>
      </c>
      <c r="H48" s="4" t="s">
        <v>111</v>
      </c>
      <c r="I48" s="3" t="s">
        <v>150</v>
      </c>
      <c r="J48" s="3" t="s">
        <v>12</v>
      </c>
      <c r="K48" s="3" t="s">
        <v>44</v>
      </c>
      <c r="L48" s="3" t="s">
        <v>44</v>
      </c>
      <c r="M48" s="12">
        <v>4</v>
      </c>
      <c r="N48" s="3">
        <f t="shared" si="0"/>
        <v>19.52</v>
      </c>
      <c r="O48" s="11">
        <v>4</v>
      </c>
      <c r="P48" s="3">
        <f t="shared" si="1"/>
        <v>19.52</v>
      </c>
      <c r="Q48" s="6"/>
    </row>
    <row r="49" spans="1:17" ht="28.8" hidden="1" x14ac:dyDescent="0.3">
      <c r="A49" s="3" t="s">
        <v>152</v>
      </c>
      <c r="B49" s="3"/>
      <c r="C49" s="3">
        <v>5013</v>
      </c>
      <c r="D49" s="6" t="s">
        <v>147</v>
      </c>
      <c r="E49" s="3" t="s">
        <v>149</v>
      </c>
      <c r="F49" s="3" t="s">
        <v>27</v>
      </c>
      <c r="G49" s="3">
        <v>5.8559999999999999</v>
      </c>
      <c r="H49" s="4" t="s">
        <v>111</v>
      </c>
      <c r="I49" s="3" t="s">
        <v>150</v>
      </c>
      <c r="J49" s="3" t="s">
        <v>12</v>
      </c>
      <c r="K49" s="3" t="s">
        <v>44</v>
      </c>
      <c r="L49" s="3" t="s">
        <v>44</v>
      </c>
      <c r="M49" s="12">
        <v>7</v>
      </c>
      <c r="N49" s="3">
        <f t="shared" si="0"/>
        <v>40.991999999999997</v>
      </c>
      <c r="O49" s="11">
        <v>7</v>
      </c>
      <c r="P49" s="3">
        <f t="shared" si="1"/>
        <v>40.991999999999997</v>
      </c>
      <c r="Q49" s="6" t="s">
        <v>280</v>
      </c>
    </row>
    <row r="50" spans="1:17" ht="28.8" x14ac:dyDescent="0.3">
      <c r="A50" s="3" t="s">
        <v>191</v>
      </c>
      <c r="B50" s="3"/>
      <c r="C50" s="3">
        <v>5012</v>
      </c>
      <c r="D50" s="6" t="s">
        <v>147</v>
      </c>
      <c r="E50" s="3" t="s">
        <v>149</v>
      </c>
      <c r="F50" s="3" t="s">
        <v>27</v>
      </c>
      <c r="G50" s="3">
        <v>5.8559999999999999</v>
      </c>
      <c r="H50" s="4" t="s">
        <v>111</v>
      </c>
      <c r="I50" s="3" t="s">
        <v>150</v>
      </c>
      <c r="J50" s="3" t="s">
        <v>12</v>
      </c>
      <c r="K50" s="3" t="s">
        <v>44</v>
      </c>
      <c r="L50" s="3" t="s">
        <v>44</v>
      </c>
      <c r="M50" s="12">
        <v>0</v>
      </c>
      <c r="N50" s="3">
        <f t="shared" si="0"/>
        <v>0</v>
      </c>
      <c r="O50" s="11">
        <v>0</v>
      </c>
      <c r="P50" s="3">
        <f t="shared" si="1"/>
        <v>0</v>
      </c>
      <c r="Q50" s="6"/>
    </row>
    <row r="51" spans="1:17" ht="28.8" x14ac:dyDescent="0.3">
      <c r="A51" s="3" t="s">
        <v>164</v>
      </c>
      <c r="B51" s="3"/>
      <c r="C51" s="3">
        <v>5013</v>
      </c>
      <c r="D51" s="6" t="s">
        <v>147</v>
      </c>
      <c r="E51" s="3" t="s">
        <v>149</v>
      </c>
      <c r="F51" s="3" t="s">
        <v>45</v>
      </c>
      <c r="G51" s="3">
        <v>5.8559999999999999</v>
      </c>
      <c r="H51" s="4" t="s">
        <v>111</v>
      </c>
      <c r="I51" s="3" t="s">
        <v>150</v>
      </c>
      <c r="J51" s="3" t="s">
        <v>12</v>
      </c>
      <c r="K51" s="3" t="s">
        <v>44</v>
      </c>
      <c r="L51" s="3" t="s">
        <v>44</v>
      </c>
      <c r="M51" s="12">
        <v>1</v>
      </c>
      <c r="N51" s="3">
        <f t="shared" si="0"/>
        <v>5.8559999999999999</v>
      </c>
      <c r="O51" s="11">
        <v>1</v>
      </c>
      <c r="P51" s="3">
        <f t="shared" si="1"/>
        <v>5.8559999999999999</v>
      </c>
      <c r="Q51" s="6"/>
    </row>
    <row r="52" spans="1:17" ht="28.8" x14ac:dyDescent="0.3">
      <c r="A52" s="3" t="s">
        <v>154</v>
      </c>
      <c r="B52" s="3"/>
      <c r="C52" s="3">
        <v>5016</v>
      </c>
      <c r="D52" s="6" t="s">
        <v>147</v>
      </c>
      <c r="E52" s="3" t="s">
        <v>149</v>
      </c>
      <c r="F52" s="3" t="s">
        <v>45</v>
      </c>
      <c r="G52" s="3">
        <v>5.8559999999999999</v>
      </c>
      <c r="H52" s="4" t="s">
        <v>111</v>
      </c>
      <c r="I52" s="3" t="s">
        <v>150</v>
      </c>
      <c r="J52" s="3" t="s">
        <v>12</v>
      </c>
      <c r="K52" s="3" t="s">
        <v>44</v>
      </c>
      <c r="L52" s="3" t="s">
        <v>44</v>
      </c>
      <c r="M52" s="12">
        <v>5</v>
      </c>
      <c r="N52" s="3">
        <f t="shared" si="0"/>
        <v>29.28</v>
      </c>
      <c r="O52" s="11">
        <v>5</v>
      </c>
      <c r="P52" s="3">
        <f t="shared" si="1"/>
        <v>29.28</v>
      </c>
      <c r="Q52" s="6"/>
    </row>
    <row r="53" spans="1:17" ht="28.8" x14ac:dyDescent="0.3">
      <c r="A53" s="3" t="s">
        <v>196</v>
      </c>
      <c r="B53" s="3"/>
      <c r="C53" s="3">
        <v>5017</v>
      </c>
      <c r="D53" s="6" t="s">
        <v>147</v>
      </c>
      <c r="E53" s="3" t="s">
        <v>149</v>
      </c>
      <c r="F53" s="3" t="s">
        <v>27</v>
      </c>
      <c r="G53" s="3">
        <v>5.8559999999999999</v>
      </c>
      <c r="H53" s="4" t="s">
        <v>111</v>
      </c>
      <c r="I53" s="3" t="s">
        <v>150</v>
      </c>
      <c r="J53" s="3" t="s">
        <v>12</v>
      </c>
      <c r="K53" s="3" t="s">
        <v>44</v>
      </c>
      <c r="L53" s="3" t="s">
        <v>44</v>
      </c>
      <c r="M53" s="12">
        <v>2</v>
      </c>
      <c r="N53" s="3">
        <f t="shared" si="0"/>
        <v>11.712</v>
      </c>
      <c r="O53" s="11">
        <v>2</v>
      </c>
      <c r="P53" s="3">
        <f t="shared" si="1"/>
        <v>11.712</v>
      </c>
      <c r="Q53" s="6"/>
    </row>
    <row r="54" spans="1:17" ht="43.2" hidden="1" x14ac:dyDescent="0.3">
      <c r="A54" s="3" t="s">
        <v>256</v>
      </c>
      <c r="B54" s="3"/>
      <c r="C54" s="3">
        <v>5018</v>
      </c>
      <c r="D54" s="6" t="s">
        <v>147</v>
      </c>
      <c r="E54" s="3" t="s">
        <v>149</v>
      </c>
      <c r="F54" s="3" t="s">
        <v>27</v>
      </c>
      <c r="G54" s="3">
        <v>5.8559999999999999</v>
      </c>
      <c r="H54" s="4" t="s">
        <v>111</v>
      </c>
      <c r="I54" s="3" t="s">
        <v>150</v>
      </c>
      <c r="J54" s="3" t="s">
        <v>12</v>
      </c>
      <c r="K54" s="3" t="s">
        <v>44</v>
      </c>
      <c r="L54" s="3" t="s">
        <v>44</v>
      </c>
      <c r="M54" s="12">
        <v>2</v>
      </c>
      <c r="N54" s="3">
        <f t="shared" si="0"/>
        <v>11.712</v>
      </c>
      <c r="O54" s="11">
        <v>2</v>
      </c>
      <c r="P54" s="3">
        <f t="shared" si="1"/>
        <v>11.712</v>
      </c>
      <c r="Q54" s="6" t="s">
        <v>278</v>
      </c>
    </row>
    <row r="55" spans="1:17" ht="28.8" x14ac:dyDescent="0.3">
      <c r="A55" s="3" t="s">
        <v>257</v>
      </c>
      <c r="B55" s="3"/>
      <c r="C55" s="3" t="s">
        <v>258</v>
      </c>
      <c r="D55" s="6" t="s">
        <v>147</v>
      </c>
      <c r="E55" s="3" t="s">
        <v>149</v>
      </c>
      <c r="F55" s="3" t="s">
        <v>27</v>
      </c>
      <c r="G55" s="3">
        <v>5.8559999999999999</v>
      </c>
      <c r="H55" s="4" t="s">
        <v>111</v>
      </c>
      <c r="I55" s="3" t="s">
        <v>150</v>
      </c>
      <c r="J55" s="3" t="s">
        <v>12</v>
      </c>
      <c r="K55" s="3" t="s">
        <v>44</v>
      </c>
      <c r="L55" s="3" t="s">
        <v>44</v>
      </c>
      <c r="M55" s="12">
        <v>16</v>
      </c>
      <c r="N55" s="3">
        <f t="shared" si="0"/>
        <v>93.695999999999998</v>
      </c>
      <c r="O55" s="11">
        <v>16</v>
      </c>
      <c r="P55" s="3">
        <f t="shared" si="1"/>
        <v>93.695999999999998</v>
      </c>
      <c r="Q55" s="6"/>
    </row>
    <row r="56" spans="1:17" ht="28.8" x14ac:dyDescent="0.3">
      <c r="A56" s="3" t="s">
        <v>256</v>
      </c>
      <c r="B56" s="3"/>
      <c r="C56" s="3">
        <v>5018</v>
      </c>
      <c r="D56" s="6" t="s">
        <v>147</v>
      </c>
      <c r="E56" s="3" t="s">
        <v>153</v>
      </c>
      <c r="F56" s="3" t="s">
        <v>27</v>
      </c>
      <c r="G56" s="3">
        <v>4.88</v>
      </c>
      <c r="H56" s="4" t="s">
        <v>111</v>
      </c>
      <c r="I56" s="3" t="s">
        <v>150</v>
      </c>
      <c r="J56" s="3" t="s">
        <v>12</v>
      </c>
      <c r="K56" s="3" t="s">
        <v>44</v>
      </c>
      <c r="L56" s="3" t="s">
        <v>44</v>
      </c>
      <c r="M56" s="12">
        <v>0</v>
      </c>
      <c r="N56" s="3">
        <f t="shared" si="0"/>
        <v>0</v>
      </c>
      <c r="O56" s="11">
        <v>0</v>
      </c>
      <c r="P56" s="3">
        <f t="shared" si="1"/>
        <v>0</v>
      </c>
      <c r="Q56" s="6"/>
    </row>
    <row r="57" spans="1:17" ht="28.8" x14ac:dyDescent="0.3">
      <c r="A57" s="3" t="s">
        <v>257</v>
      </c>
      <c r="B57" s="3"/>
      <c r="C57" s="3" t="s">
        <v>258</v>
      </c>
      <c r="D57" s="6" t="s">
        <v>147</v>
      </c>
      <c r="E57" s="3" t="s">
        <v>153</v>
      </c>
      <c r="F57" s="3" t="s">
        <v>27</v>
      </c>
      <c r="G57" s="3">
        <v>4.88</v>
      </c>
      <c r="H57" s="4" t="s">
        <v>111</v>
      </c>
      <c r="I57" s="3" t="s">
        <v>150</v>
      </c>
      <c r="J57" s="3" t="s">
        <v>12</v>
      </c>
      <c r="K57" s="3" t="s">
        <v>44</v>
      </c>
      <c r="L57" s="3" t="s">
        <v>44</v>
      </c>
      <c r="M57" s="12">
        <v>0</v>
      </c>
      <c r="N57" s="3">
        <f t="shared" si="0"/>
        <v>0</v>
      </c>
      <c r="O57" s="11">
        <v>0</v>
      </c>
      <c r="P57" s="3">
        <f t="shared" si="1"/>
        <v>0</v>
      </c>
      <c r="Q57" s="6"/>
    </row>
    <row r="58" spans="1:17" ht="40.799999999999997" hidden="1" x14ac:dyDescent="0.3">
      <c r="A58" s="3" t="s">
        <v>155</v>
      </c>
      <c r="B58" s="3"/>
      <c r="C58" s="3">
        <v>5038</v>
      </c>
      <c r="D58" s="6" t="s">
        <v>147</v>
      </c>
      <c r="E58" s="3" t="s">
        <v>149</v>
      </c>
      <c r="F58" s="3" t="s">
        <v>27</v>
      </c>
      <c r="G58" s="3">
        <v>5.8559999999999999</v>
      </c>
      <c r="H58" s="4" t="s">
        <v>111</v>
      </c>
      <c r="I58" s="3" t="s">
        <v>150</v>
      </c>
      <c r="J58" s="3" t="s">
        <v>12</v>
      </c>
      <c r="K58" s="3" t="s">
        <v>44</v>
      </c>
      <c r="L58" s="3" t="s">
        <v>44</v>
      </c>
      <c r="M58" s="12">
        <v>2</v>
      </c>
      <c r="N58" s="3">
        <f t="shared" si="0"/>
        <v>11.712</v>
      </c>
      <c r="O58" s="11">
        <v>2</v>
      </c>
      <c r="P58" s="3">
        <f t="shared" si="1"/>
        <v>11.712</v>
      </c>
      <c r="Q58" s="9" t="s">
        <v>171</v>
      </c>
    </row>
    <row r="59" spans="1:17" ht="40.799999999999997" hidden="1" x14ac:dyDescent="0.3">
      <c r="A59" s="3" t="s">
        <v>155</v>
      </c>
      <c r="B59" s="3"/>
      <c r="C59" s="3">
        <v>5038</v>
      </c>
      <c r="D59" s="6" t="s">
        <v>147</v>
      </c>
      <c r="E59" s="3" t="s">
        <v>149</v>
      </c>
      <c r="F59" s="3" t="s">
        <v>151</v>
      </c>
      <c r="G59" s="3">
        <v>5.8559999999999999</v>
      </c>
      <c r="H59" s="4" t="s">
        <v>111</v>
      </c>
      <c r="I59" s="3" t="s">
        <v>150</v>
      </c>
      <c r="J59" s="3" t="s">
        <v>12</v>
      </c>
      <c r="K59" s="3" t="s">
        <v>44</v>
      </c>
      <c r="L59" s="3" t="s">
        <v>44</v>
      </c>
      <c r="M59" s="12">
        <v>42</v>
      </c>
      <c r="N59" s="3">
        <f t="shared" si="0"/>
        <v>245.952</v>
      </c>
      <c r="O59" s="11">
        <v>42</v>
      </c>
      <c r="P59" s="3">
        <f t="shared" si="1"/>
        <v>245.952</v>
      </c>
      <c r="Q59" s="9" t="s">
        <v>171</v>
      </c>
    </row>
    <row r="60" spans="1:17" ht="40.799999999999997" hidden="1" x14ac:dyDescent="0.3">
      <c r="A60" s="3" t="s">
        <v>155</v>
      </c>
      <c r="B60" s="3"/>
      <c r="C60" s="3">
        <v>5038</v>
      </c>
      <c r="D60" s="6" t="s">
        <v>147</v>
      </c>
      <c r="E60" s="3" t="s">
        <v>149</v>
      </c>
      <c r="F60" s="3" t="s">
        <v>45</v>
      </c>
      <c r="G60" s="3">
        <v>5.8559999999999999</v>
      </c>
      <c r="H60" s="4" t="s">
        <v>111</v>
      </c>
      <c r="I60" s="3" t="s">
        <v>150</v>
      </c>
      <c r="J60" s="3" t="s">
        <v>12</v>
      </c>
      <c r="K60" s="3" t="s">
        <v>44</v>
      </c>
      <c r="L60" s="3" t="s">
        <v>44</v>
      </c>
      <c r="M60" s="12">
        <v>7</v>
      </c>
      <c r="N60" s="3">
        <f t="shared" si="0"/>
        <v>40.991999999999997</v>
      </c>
      <c r="O60" s="11">
        <v>7</v>
      </c>
      <c r="P60" s="3">
        <f t="shared" si="1"/>
        <v>40.991999999999997</v>
      </c>
      <c r="Q60" s="9" t="s">
        <v>171</v>
      </c>
    </row>
    <row r="61" spans="1:17" ht="40.799999999999997" hidden="1" x14ac:dyDescent="0.3">
      <c r="A61" s="3" t="s">
        <v>155</v>
      </c>
      <c r="B61" s="3"/>
      <c r="C61" s="3">
        <v>5038</v>
      </c>
      <c r="D61" s="6" t="s">
        <v>147</v>
      </c>
      <c r="E61" s="3" t="s">
        <v>149</v>
      </c>
      <c r="F61" s="3" t="s">
        <v>108</v>
      </c>
      <c r="G61" s="3">
        <v>5.8559999999999999</v>
      </c>
      <c r="H61" s="4" t="s">
        <v>111</v>
      </c>
      <c r="I61" s="3" t="s">
        <v>150</v>
      </c>
      <c r="J61" s="3" t="s">
        <v>12</v>
      </c>
      <c r="K61" s="3" t="s">
        <v>44</v>
      </c>
      <c r="L61" s="3" t="s">
        <v>44</v>
      </c>
      <c r="M61" s="12">
        <v>7</v>
      </c>
      <c r="N61" s="3">
        <f t="shared" si="0"/>
        <v>40.991999999999997</v>
      </c>
      <c r="O61" s="11">
        <v>7</v>
      </c>
      <c r="P61" s="3">
        <f t="shared" si="1"/>
        <v>40.991999999999997</v>
      </c>
      <c r="Q61" s="9" t="s">
        <v>171</v>
      </c>
    </row>
    <row r="62" spans="1:17" ht="28.8" hidden="1" x14ac:dyDescent="0.3">
      <c r="A62" s="3" t="s">
        <v>212</v>
      </c>
      <c r="B62" s="3"/>
      <c r="C62" s="3">
        <v>5063</v>
      </c>
      <c r="D62" s="6" t="s">
        <v>147</v>
      </c>
      <c r="E62" s="3" t="s">
        <v>149</v>
      </c>
      <c r="F62" s="3" t="s">
        <v>27</v>
      </c>
      <c r="G62" s="3">
        <v>5.8559999999999999</v>
      </c>
      <c r="H62" s="4" t="s">
        <v>19</v>
      </c>
      <c r="I62" s="3" t="s">
        <v>150</v>
      </c>
      <c r="J62" s="3" t="s">
        <v>12</v>
      </c>
      <c r="K62" s="3" t="s">
        <v>44</v>
      </c>
      <c r="L62" s="3" t="s">
        <v>44</v>
      </c>
      <c r="M62" s="12">
        <v>2</v>
      </c>
      <c r="N62" s="3">
        <f t="shared" si="0"/>
        <v>11.712</v>
      </c>
      <c r="O62" s="11">
        <v>2</v>
      </c>
      <c r="P62" s="3">
        <f t="shared" si="1"/>
        <v>11.712</v>
      </c>
      <c r="Q62" s="9" t="s">
        <v>261</v>
      </c>
    </row>
    <row r="63" spans="1:17" ht="28.8" x14ac:dyDescent="0.3">
      <c r="A63" s="3" t="s">
        <v>274</v>
      </c>
      <c r="B63" s="3"/>
      <c r="C63" s="3" t="s">
        <v>273</v>
      </c>
      <c r="D63" s="6" t="s">
        <v>147</v>
      </c>
      <c r="E63" s="3" t="s">
        <v>149</v>
      </c>
      <c r="F63" s="3" t="s">
        <v>170</v>
      </c>
      <c r="G63" s="3">
        <v>5.8559999999999999</v>
      </c>
      <c r="H63" s="4" t="s">
        <v>111</v>
      </c>
      <c r="I63" s="3" t="s">
        <v>150</v>
      </c>
      <c r="J63" s="3" t="s">
        <v>12</v>
      </c>
      <c r="K63" s="3" t="s">
        <v>44</v>
      </c>
      <c r="L63" s="3" t="s">
        <v>44</v>
      </c>
      <c r="M63" s="12">
        <v>0</v>
      </c>
      <c r="N63" s="3">
        <f t="shared" si="0"/>
        <v>0</v>
      </c>
      <c r="O63" s="11">
        <v>0</v>
      </c>
      <c r="P63" s="3">
        <f t="shared" si="1"/>
        <v>0</v>
      </c>
      <c r="Q63" s="9"/>
    </row>
    <row r="64" spans="1:17" ht="28.8" x14ac:dyDescent="0.3">
      <c r="A64" s="3" t="s">
        <v>275</v>
      </c>
      <c r="B64" s="3"/>
      <c r="C64" s="3">
        <v>5023</v>
      </c>
      <c r="D64" s="6" t="s">
        <v>147</v>
      </c>
      <c r="E64" s="3" t="s">
        <v>149</v>
      </c>
      <c r="F64" s="3" t="s">
        <v>170</v>
      </c>
      <c r="G64" s="3">
        <v>5.8559999999999999</v>
      </c>
      <c r="H64" s="4" t="s">
        <v>111</v>
      </c>
      <c r="I64" s="3" t="s">
        <v>150</v>
      </c>
      <c r="J64" s="3" t="s">
        <v>12</v>
      </c>
      <c r="K64" s="3" t="s">
        <v>44</v>
      </c>
      <c r="L64" s="3" t="s">
        <v>44</v>
      </c>
      <c r="M64" s="12">
        <v>1</v>
      </c>
      <c r="N64" s="3">
        <f t="shared" si="0"/>
        <v>5.8559999999999999</v>
      </c>
      <c r="O64" s="11">
        <v>1</v>
      </c>
      <c r="P64" s="3">
        <f t="shared" si="1"/>
        <v>5.8559999999999999</v>
      </c>
      <c r="Q64" s="9"/>
    </row>
    <row r="65" spans="1:17" ht="28.8" x14ac:dyDescent="0.3">
      <c r="A65" s="3" t="s">
        <v>276</v>
      </c>
      <c r="B65" s="3"/>
      <c r="C65" s="3">
        <v>1015</v>
      </c>
      <c r="D65" s="6" t="s">
        <v>147</v>
      </c>
      <c r="E65" s="3" t="s">
        <v>149</v>
      </c>
      <c r="F65" s="3" t="s">
        <v>170</v>
      </c>
      <c r="G65" s="3">
        <v>5.8559999999999999</v>
      </c>
      <c r="H65" s="4" t="s">
        <v>111</v>
      </c>
      <c r="I65" s="3" t="s">
        <v>150</v>
      </c>
      <c r="J65" s="3" t="s">
        <v>12</v>
      </c>
      <c r="K65" s="3" t="s">
        <v>44</v>
      </c>
      <c r="L65" s="3" t="s">
        <v>44</v>
      </c>
      <c r="M65" s="12">
        <v>1</v>
      </c>
      <c r="N65" s="3">
        <f t="shared" si="0"/>
        <v>5.8559999999999999</v>
      </c>
      <c r="O65" s="11">
        <v>1</v>
      </c>
      <c r="P65" s="3">
        <f t="shared" si="1"/>
        <v>5.8559999999999999</v>
      </c>
      <c r="Q65" s="9"/>
    </row>
    <row r="66" spans="1:17" x14ac:dyDescent="0.3">
      <c r="A66" s="3" t="s">
        <v>113</v>
      </c>
      <c r="B66" s="3"/>
      <c r="C66" s="3" t="s">
        <v>118</v>
      </c>
      <c r="D66" s="3" t="s">
        <v>114</v>
      </c>
      <c r="E66" s="3" t="s">
        <v>115</v>
      </c>
      <c r="F66" s="3" t="s">
        <v>27</v>
      </c>
      <c r="G66" s="3">
        <v>7.81</v>
      </c>
      <c r="H66" s="3" t="s">
        <v>19</v>
      </c>
      <c r="I66" s="3" t="s">
        <v>119</v>
      </c>
      <c r="J66" s="3" t="s">
        <v>12</v>
      </c>
      <c r="K66" s="3" t="s">
        <v>23</v>
      </c>
      <c r="L66" s="3" t="s">
        <v>44</v>
      </c>
      <c r="M66" s="12">
        <v>2</v>
      </c>
      <c r="N66" s="3">
        <f t="shared" si="0"/>
        <v>15.62</v>
      </c>
      <c r="O66" s="11">
        <v>2</v>
      </c>
      <c r="P66" s="3">
        <f t="shared" si="1"/>
        <v>15.62</v>
      </c>
      <c r="Q66" s="6"/>
    </row>
    <row r="67" spans="1:17" x14ac:dyDescent="0.3">
      <c r="A67" s="3" t="s">
        <v>120</v>
      </c>
      <c r="B67" s="3"/>
      <c r="C67" s="3">
        <v>261</v>
      </c>
      <c r="D67" s="3" t="s">
        <v>121</v>
      </c>
      <c r="E67" s="3" t="s">
        <v>122</v>
      </c>
      <c r="F67" s="3" t="s">
        <v>27</v>
      </c>
      <c r="G67" s="3">
        <v>6.6970000000000001</v>
      </c>
      <c r="H67" s="3" t="s">
        <v>19</v>
      </c>
      <c r="I67" s="3" t="s">
        <v>123</v>
      </c>
      <c r="J67" s="3" t="s">
        <v>12</v>
      </c>
      <c r="K67" s="3" t="s">
        <v>23</v>
      </c>
      <c r="L67" s="3" t="s">
        <v>44</v>
      </c>
      <c r="M67" s="12">
        <v>0</v>
      </c>
      <c r="N67" s="3">
        <f t="shared" si="0"/>
        <v>0</v>
      </c>
      <c r="O67" s="11">
        <v>0</v>
      </c>
      <c r="P67" s="3">
        <f t="shared" si="1"/>
        <v>0</v>
      </c>
      <c r="Q67" s="6"/>
    </row>
    <row r="68" spans="1:17" ht="43.2" hidden="1" x14ac:dyDescent="0.3">
      <c r="A68" s="3" t="s">
        <v>124</v>
      </c>
      <c r="B68" s="3"/>
      <c r="C68" s="3" t="s">
        <v>125</v>
      </c>
      <c r="D68" s="3" t="s">
        <v>126</v>
      </c>
      <c r="E68" s="3" t="s">
        <v>104</v>
      </c>
      <c r="F68" s="3" t="s">
        <v>27</v>
      </c>
      <c r="G68" s="3">
        <v>3.9649999999999999</v>
      </c>
      <c r="H68" s="3" t="s">
        <v>19</v>
      </c>
      <c r="I68" s="3" t="s">
        <v>123</v>
      </c>
      <c r="J68" s="3" t="s">
        <v>12</v>
      </c>
      <c r="K68" s="3" t="s">
        <v>23</v>
      </c>
      <c r="L68" s="3" t="s">
        <v>44</v>
      </c>
      <c r="M68" s="12">
        <v>1</v>
      </c>
      <c r="N68" s="3">
        <f t="shared" si="0"/>
        <v>3.9649999999999999</v>
      </c>
      <c r="O68" s="11">
        <v>1</v>
      </c>
      <c r="P68" s="3">
        <f t="shared" si="1"/>
        <v>3.9649999999999999</v>
      </c>
      <c r="Q68" s="6" t="s">
        <v>260</v>
      </c>
    </row>
    <row r="69" spans="1:17" x14ac:dyDescent="0.3">
      <c r="A69" s="3" t="s">
        <v>128</v>
      </c>
      <c r="B69" s="3"/>
      <c r="C69" s="3" t="s">
        <v>127</v>
      </c>
      <c r="D69" s="3" t="s">
        <v>126</v>
      </c>
      <c r="E69" s="3" t="s">
        <v>104</v>
      </c>
      <c r="F69" s="3" t="s">
        <v>45</v>
      </c>
      <c r="G69" s="3">
        <v>3.9649999999999999</v>
      </c>
      <c r="H69" s="3" t="s">
        <v>19</v>
      </c>
      <c r="I69" s="3" t="s">
        <v>123</v>
      </c>
      <c r="J69" s="3" t="s">
        <v>12</v>
      </c>
      <c r="K69" s="3" t="s">
        <v>23</v>
      </c>
      <c r="L69" s="3" t="s">
        <v>44</v>
      </c>
      <c r="M69" s="12">
        <v>0</v>
      </c>
      <c r="N69" s="3">
        <f t="shared" si="0"/>
        <v>0</v>
      </c>
      <c r="O69" s="11">
        <v>0</v>
      </c>
      <c r="P69" s="3">
        <f t="shared" si="1"/>
        <v>0</v>
      </c>
      <c r="Q69" s="6"/>
    </row>
    <row r="70" spans="1:17" x14ac:dyDescent="0.3">
      <c r="A70" s="3" t="s">
        <v>146</v>
      </c>
      <c r="B70" s="3"/>
      <c r="C70" s="3" t="s">
        <v>145</v>
      </c>
      <c r="D70" s="3" t="s">
        <v>126</v>
      </c>
      <c r="E70" s="3" t="s">
        <v>104</v>
      </c>
      <c r="F70" s="3" t="s">
        <v>45</v>
      </c>
      <c r="G70" s="3">
        <v>3.9649999999999999</v>
      </c>
      <c r="H70" s="3" t="s">
        <v>19</v>
      </c>
      <c r="I70" s="3" t="s">
        <v>123</v>
      </c>
      <c r="J70" s="3" t="s">
        <v>12</v>
      </c>
      <c r="K70" s="3" t="s">
        <v>23</v>
      </c>
      <c r="L70" s="3" t="s">
        <v>44</v>
      </c>
      <c r="M70" s="12">
        <v>0</v>
      </c>
      <c r="N70" s="3">
        <f t="shared" si="0"/>
        <v>0</v>
      </c>
      <c r="O70" s="11">
        <v>0</v>
      </c>
      <c r="P70" s="3">
        <f t="shared" si="1"/>
        <v>0</v>
      </c>
      <c r="Q70" s="6"/>
    </row>
    <row r="71" spans="1:17" x14ac:dyDescent="0.3">
      <c r="A71" s="3" t="s">
        <v>262</v>
      </c>
      <c r="B71" s="3"/>
      <c r="C71" s="3"/>
      <c r="D71" s="3" t="s">
        <v>193</v>
      </c>
      <c r="E71" s="3" t="s">
        <v>264</v>
      </c>
      <c r="F71" s="3" t="s">
        <v>45</v>
      </c>
      <c r="G71" s="3">
        <v>4.0259999999999998</v>
      </c>
      <c r="H71" s="3"/>
      <c r="I71" s="3"/>
      <c r="J71" s="3"/>
      <c r="K71" s="3"/>
      <c r="L71" s="3"/>
      <c r="M71" s="12">
        <v>0</v>
      </c>
      <c r="N71" s="3">
        <f t="shared" si="0"/>
        <v>0</v>
      </c>
      <c r="O71" s="11">
        <v>4</v>
      </c>
      <c r="P71" s="3">
        <f t="shared" si="1"/>
        <v>16.103999999999999</v>
      </c>
      <c r="Q71" s="6"/>
    </row>
    <row r="72" spans="1:17" x14ac:dyDescent="0.3">
      <c r="A72" s="3" t="s">
        <v>263</v>
      </c>
      <c r="B72" s="3"/>
      <c r="C72" s="3"/>
      <c r="D72" s="3" t="s">
        <v>193</v>
      </c>
      <c r="E72" s="3" t="s">
        <v>264</v>
      </c>
      <c r="F72" s="3" t="s">
        <v>45</v>
      </c>
      <c r="G72" s="3">
        <v>4.0259999999999998</v>
      </c>
      <c r="H72" s="3"/>
      <c r="I72" s="3"/>
      <c r="J72" s="3"/>
      <c r="K72" s="3"/>
      <c r="L72" s="3"/>
      <c r="M72" s="12">
        <v>0</v>
      </c>
      <c r="N72" s="3">
        <f t="shared" si="0"/>
        <v>0</v>
      </c>
      <c r="O72" s="11">
        <v>3</v>
      </c>
      <c r="P72" s="3">
        <f t="shared" si="1"/>
        <v>12.077999999999999</v>
      </c>
      <c r="Q72" s="6"/>
    </row>
    <row r="73" spans="1:17" x14ac:dyDescent="0.3">
      <c r="A73" s="3" t="s">
        <v>129</v>
      </c>
      <c r="B73" s="3"/>
      <c r="C73" s="3" t="s">
        <v>130</v>
      </c>
      <c r="D73" s="3" t="s">
        <v>126</v>
      </c>
      <c r="E73" s="3" t="s">
        <v>104</v>
      </c>
      <c r="F73" s="3" t="s">
        <v>45</v>
      </c>
      <c r="G73" s="3">
        <v>3.9649999999999999</v>
      </c>
      <c r="H73" s="3" t="s">
        <v>19</v>
      </c>
      <c r="I73" s="3" t="s">
        <v>158</v>
      </c>
      <c r="J73" s="3" t="s">
        <v>160</v>
      </c>
      <c r="K73" s="3" t="s">
        <v>23</v>
      </c>
      <c r="L73" s="3" t="s">
        <v>44</v>
      </c>
      <c r="M73" s="12">
        <v>0</v>
      </c>
      <c r="N73" s="3">
        <f t="shared" si="0"/>
        <v>0</v>
      </c>
      <c r="O73" s="11">
        <v>0</v>
      </c>
      <c r="P73" s="3">
        <f t="shared" si="1"/>
        <v>0</v>
      </c>
      <c r="Q73" s="6"/>
    </row>
    <row r="74" spans="1:17" x14ac:dyDescent="0.3">
      <c r="A74" s="3" t="s">
        <v>131</v>
      </c>
      <c r="B74" s="3"/>
      <c r="C74" s="3" t="s">
        <v>133</v>
      </c>
      <c r="D74" s="3" t="s">
        <v>126</v>
      </c>
      <c r="E74" s="3" t="s">
        <v>104</v>
      </c>
      <c r="F74" s="3" t="s">
        <v>45</v>
      </c>
      <c r="G74" s="3">
        <v>3.9649999999999999</v>
      </c>
      <c r="H74" s="3" t="s">
        <v>19</v>
      </c>
      <c r="I74" s="3" t="s">
        <v>159</v>
      </c>
      <c r="J74" s="3" t="s">
        <v>160</v>
      </c>
      <c r="K74" s="3" t="s">
        <v>23</v>
      </c>
      <c r="L74" s="3" t="s">
        <v>44</v>
      </c>
      <c r="M74" s="12">
        <v>11</v>
      </c>
      <c r="N74" s="3">
        <f t="shared" ref="N74:N77" si="4">M74*G74</f>
        <v>43.614999999999995</v>
      </c>
      <c r="O74" s="11">
        <v>11</v>
      </c>
      <c r="P74" s="3">
        <f t="shared" si="1"/>
        <v>43.614999999999995</v>
      </c>
      <c r="Q74" s="6"/>
    </row>
    <row r="75" spans="1:17" x14ac:dyDescent="0.3">
      <c r="A75" s="3" t="s">
        <v>134</v>
      </c>
      <c r="B75" s="3"/>
      <c r="C75" s="3" t="s">
        <v>132</v>
      </c>
      <c r="D75" s="3" t="s">
        <v>126</v>
      </c>
      <c r="E75" s="3" t="s">
        <v>104</v>
      </c>
      <c r="F75" s="3" t="s">
        <v>45</v>
      </c>
      <c r="G75" s="3">
        <v>3.9649999999999999</v>
      </c>
      <c r="H75" s="3" t="s">
        <v>19</v>
      </c>
      <c r="I75" s="3" t="s">
        <v>158</v>
      </c>
      <c r="J75" s="3" t="s">
        <v>160</v>
      </c>
      <c r="K75" s="3" t="s">
        <v>23</v>
      </c>
      <c r="L75" s="3" t="s">
        <v>44</v>
      </c>
      <c r="M75" s="12">
        <v>1</v>
      </c>
      <c r="N75" s="3">
        <f t="shared" si="4"/>
        <v>3.9649999999999999</v>
      </c>
      <c r="O75" s="11">
        <v>1</v>
      </c>
      <c r="P75" s="3">
        <f t="shared" si="1"/>
        <v>3.9649999999999999</v>
      </c>
      <c r="Q75" s="6"/>
    </row>
    <row r="76" spans="1:17" x14ac:dyDescent="0.3">
      <c r="A76" s="3" t="s">
        <v>135</v>
      </c>
      <c r="B76" s="3"/>
      <c r="C76" s="3" t="s">
        <v>137</v>
      </c>
      <c r="D76" s="3" t="s">
        <v>126</v>
      </c>
      <c r="E76" s="3" t="s">
        <v>104</v>
      </c>
      <c r="F76" s="3" t="s">
        <v>45</v>
      </c>
      <c r="G76" s="3">
        <v>3.9649999999999999</v>
      </c>
      <c r="H76" s="3" t="s">
        <v>19</v>
      </c>
      <c r="I76" s="3" t="s">
        <v>158</v>
      </c>
      <c r="J76" s="3" t="s">
        <v>160</v>
      </c>
      <c r="K76" s="3" t="s">
        <v>23</v>
      </c>
      <c r="L76" s="3" t="s">
        <v>44</v>
      </c>
      <c r="M76" s="12">
        <v>0</v>
      </c>
      <c r="N76" s="3">
        <f t="shared" si="4"/>
        <v>0</v>
      </c>
      <c r="O76" s="11">
        <v>0</v>
      </c>
      <c r="P76" s="3">
        <f t="shared" si="1"/>
        <v>0</v>
      </c>
      <c r="Q76" s="6"/>
    </row>
    <row r="77" spans="1:17" x14ac:dyDescent="0.3">
      <c r="A77" s="3" t="s">
        <v>136</v>
      </c>
      <c r="B77" s="3"/>
      <c r="C77" s="3" t="s">
        <v>138</v>
      </c>
      <c r="D77" s="3" t="s">
        <v>126</v>
      </c>
      <c r="E77" s="3" t="s">
        <v>104</v>
      </c>
      <c r="F77" s="3" t="s">
        <v>45</v>
      </c>
      <c r="G77" s="3">
        <v>3.9649999999999999</v>
      </c>
      <c r="H77" s="3" t="s">
        <v>19</v>
      </c>
      <c r="I77" s="3" t="s">
        <v>158</v>
      </c>
      <c r="J77" s="3" t="s">
        <v>160</v>
      </c>
      <c r="K77" s="3" t="s">
        <v>23</v>
      </c>
      <c r="L77" s="3" t="s">
        <v>44</v>
      </c>
      <c r="M77" s="12">
        <v>2</v>
      </c>
      <c r="N77" s="3">
        <f t="shared" si="4"/>
        <v>7.93</v>
      </c>
      <c r="O77" s="11">
        <v>2</v>
      </c>
      <c r="P77" s="3">
        <f t="shared" si="1"/>
        <v>7.93</v>
      </c>
      <c r="Q77" s="6"/>
    </row>
    <row r="78" spans="1:17" x14ac:dyDescent="0.3">
      <c r="A78" s="3" t="s">
        <v>139</v>
      </c>
      <c r="B78" s="3"/>
      <c r="C78" s="3" t="s">
        <v>140</v>
      </c>
      <c r="D78" s="3" t="s">
        <v>126</v>
      </c>
      <c r="E78" s="3" t="s">
        <v>104</v>
      </c>
      <c r="F78" s="3" t="s">
        <v>45</v>
      </c>
      <c r="G78" s="3">
        <v>3.9649999999999999</v>
      </c>
      <c r="H78" s="3" t="s">
        <v>19</v>
      </c>
      <c r="I78" s="3" t="s">
        <v>158</v>
      </c>
      <c r="J78" s="3" t="s">
        <v>160</v>
      </c>
      <c r="K78" s="3" t="s">
        <v>23</v>
      </c>
      <c r="L78" s="3" t="s">
        <v>44</v>
      </c>
      <c r="M78" s="12">
        <v>1</v>
      </c>
      <c r="N78" s="3">
        <f t="shared" ref="N78:N138" si="5">M78*G78</f>
        <v>3.9649999999999999</v>
      </c>
      <c r="O78" s="11">
        <v>1</v>
      </c>
      <c r="P78" s="3">
        <f t="shared" si="1"/>
        <v>3.9649999999999999</v>
      </c>
      <c r="Q78" s="6"/>
    </row>
    <row r="79" spans="1:17" x14ac:dyDescent="0.3">
      <c r="A79" s="3" t="s">
        <v>142</v>
      </c>
      <c r="B79" s="3"/>
      <c r="C79" s="3" t="s">
        <v>141</v>
      </c>
      <c r="D79" s="3" t="s">
        <v>126</v>
      </c>
      <c r="E79" s="3" t="s">
        <v>104</v>
      </c>
      <c r="F79" s="3" t="s">
        <v>45</v>
      </c>
      <c r="G79" s="3">
        <v>3.9649999999999999</v>
      </c>
      <c r="H79" s="3" t="s">
        <v>19</v>
      </c>
      <c r="I79" s="3" t="s">
        <v>158</v>
      </c>
      <c r="J79" s="3" t="s">
        <v>160</v>
      </c>
      <c r="K79" s="3" t="s">
        <v>23</v>
      </c>
      <c r="L79" s="3" t="s">
        <v>44</v>
      </c>
      <c r="M79" s="12">
        <v>2</v>
      </c>
      <c r="N79" s="3">
        <f t="shared" si="5"/>
        <v>7.93</v>
      </c>
      <c r="O79" s="11">
        <v>2</v>
      </c>
      <c r="P79" s="3">
        <f t="shared" si="1"/>
        <v>7.93</v>
      </c>
      <c r="Q79" s="6"/>
    </row>
    <row r="80" spans="1:17" x14ac:dyDescent="0.3">
      <c r="A80" s="3" t="s">
        <v>144</v>
      </c>
      <c r="B80" s="3"/>
      <c r="C80" s="3" t="s">
        <v>143</v>
      </c>
      <c r="D80" s="3" t="s">
        <v>126</v>
      </c>
      <c r="E80" s="3" t="s">
        <v>104</v>
      </c>
      <c r="F80" s="3" t="s">
        <v>45</v>
      </c>
      <c r="G80" s="3">
        <v>3.9649999999999999</v>
      </c>
      <c r="H80" s="3" t="s">
        <v>19</v>
      </c>
      <c r="I80" s="3" t="s">
        <v>158</v>
      </c>
      <c r="J80" s="3" t="s">
        <v>160</v>
      </c>
      <c r="K80" s="3" t="s">
        <v>23</v>
      </c>
      <c r="L80" s="3" t="s">
        <v>44</v>
      </c>
      <c r="M80" s="12">
        <v>2</v>
      </c>
      <c r="N80" s="3">
        <f t="shared" si="5"/>
        <v>7.93</v>
      </c>
      <c r="O80" s="11">
        <v>2</v>
      </c>
      <c r="P80" s="3">
        <f t="shared" si="1"/>
        <v>7.93</v>
      </c>
      <c r="Q80" s="3"/>
    </row>
    <row r="81" spans="1:17" x14ac:dyDescent="0.3">
      <c r="A81" s="15" t="s">
        <v>99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7"/>
    </row>
    <row r="82" spans="1:17" ht="54.75" customHeight="1" x14ac:dyDescent="0.3">
      <c r="A82" s="3" t="s">
        <v>103</v>
      </c>
      <c r="B82" s="3"/>
      <c r="C82" s="3" t="s">
        <v>8</v>
      </c>
      <c r="D82" s="3" t="s">
        <v>94</v>
      </c>
      <c r="E82" s="3" t="s">
        <v>1</v>
      </c>
      <c r="F82" s="3" t="s">
        <v>27</v>
      </c>
      <c r="G82" s="3">
        <v>6.75</v>
      </c>
      <c r="H82" s="3" t="s">
        <v>19</v>
      </c>
      <c r="I82" s="3" t="s">
        <v>42</v>
      </c>
      <c r="J82" s="3" t="s">
        <v>12</v>
      </c>
      <c r="K82" s="3" t="s">
        <v>23</v>
      </c>
      <c r="L82" s="3" t="s">
        <v>23</v>
      </c>
      <c r="M82" s="12">
        <v>0</v>
      </c>
      <c r="N82" s="3">
        <f t="shared" si="5"/>
        <v>0</v>
      </c>
      <c r="O82" s="11">
        <v>0</v>
      </c>
      <c r="P82" s="3">
        <f>O82*G82</f>
        <v>0</v>
      </c>
      <c r="Q82" s="6"/>
    </row>
    <row r="83" spans="1:17" ht="54.75" customHeight="1" x14ac:dyDescent="0.3">
      <c r="A83" s="3" t="s">
        <v>103</v>
      </c>
      <c r="B83" s="3"/>
      <c r="C83" s="3" t="s">
        <v>8</v>
      </c>
      <c r="D83" s="3" t="s">
        <v>94</v>
      </c>
      <c r="E83" s="3" t="s">
        <v>259</v>
      </c>
      <c r="F83" s="3" t="s">
        <v>27</v>
      </c>
      <c r="G83" s="3">
        <v>6.75</v>
      </c>
      <c r="H83" s="3" t="s">
        <v>19</v>
      </c>
      <c r="I83" s="3" t="s">
        <v>42</v>
      </c>
      <c r="J83" s="3" t="s">
        <v>203</v>
      </c>
      <c r="K83" s="3" t="s">
        <v>23</v>
      </c>
      <c r="L83" s="3" t="s">
        <v>23</v>
      </c>
      <c r="M83" s="12">
        <v>0</v>
      </c>
      <c r="N83" s="3">
        <f t="shared" si="5"/>
        <v>0</v>
      </c>
      <c r="O83" s="11">
        <v>0</v>
      </c>
      <c r="P83" s="3">
        <f>O83*G83</f>
        <v>0</v>
      </c>
      <c r="Q83" s="6"/>
    </row>
    <row r="84" spans="1:17" ht="54.75" customHeight="1" x14ac:dyDescent="0.3">
      <c r="A84" s="3" t="s">
        <v>103</v>
      </c>
      <c r="B84" s="3"/>
      <c r="C84" s="3" t="s">
        <v>8</v>
      </c>
      <c r="D84" s="3" t="s">
        <v>94</v>
      </c>
      <c r="E84" s="3" t="s">
        <v>217</v>
      </c>
      <c r="F84" s="3" t="s">
        <v>27</v>
      </c>
      <c r="G84" s="3">
        <v>6.83</v>
      </c>
      <c r="H84" s="3" t="s">
        <v>19</v>
      </c>
      <c r="I84" s="3" t="s">
        <v>42</v>
      </c>
      <c r="J84" s="3" t="s">
        <v>12</v>
      </c>
      <c r="K84" s="3" t="s">
        <v>23</v>
      </c>
      <c r="L84" s="3" t="s">
        <v>23</v>
      </c>
      <c r="M84" s="12">
        <v>0</v>
      </c>
      <c r="N84" s="3">
        <f t="shared" ref="N84" si="6">M84*G84</f>
        <v>0</v>
      </c>
      <c r="O84" s="11">
        <v>0</v>
      </c>
      <c r="P84" s="3">
        <f>O84*G84</f>
        <v>0</v>
      </c>
      <c r="Q84" s="6"/>
    </row>
    <row r="85" spans="1:17" ht="54.75" customHeight="1" x14ac:dyDescent="0.3">
      <c r="A85" s="3" t="s">
        <v>103</v>
      </c>
      <c r="B85" s="3"/>
      <c r="C85" s="3" t="s">
        <v>8</v>
      </c>
      <c r="D85" s="3" t="s">
        <v>94</v>
      </c>
      <c r="E85" s="3" t="s">
        <v>1</v>
      </c>
      <c r="F85" s="3" t="s">
        <v>45</v>
      </c>
      <c r="G85" s="3">
        <v>6.75</v>
      </c>
      <c r="H85" s="3" t="s">
        <v>19</v>
      </c>
      <c r="I85" s="3" t="s">
        <v>42</v>
      </c>
      <c r="J85" s="3" t="s">
        <v>12</v>
      </c>
      <c r="K85" s="3" t="s">
        <v>23</v>
      </c>
      <c r="L85" s="3" t="s">
        <v>23</v>
      </c>
      <c r="M85" s="12">
        <v>0</v>
      </c>
      <c r="N85" s="3">
        <f t="shared" si="5"/>
        <v>0</v>
      </c>
      <c r="O85" s="11">
        <v>0</v>
      </c>
      <c r="P85" s="3">
        <f t="shared" ref="P85:P98" si="7">O85*G85</f>
        <v>0</v>
      </c>
      <c r="Q85" s="6"/>
    </row>
    <row r="86" spans="1:17" ht="54.75" customHeight="1" x14ac:dyDescent="0.3">
      <c r="A86" s="3" t="s">
        <v>103</v>
      </c>
      <c r="B86" s="3"/>
      <c r="C86" s="3" t="s">
        <v>8</v>
      </c>
      <c r="D86" s="3" t="s">
        <v>94</v>
      </c>
      <c r="E86" s="3" t="s">
        <v>104</v>
      </c>
      <c r="F86" s="3" t="s">
        <v>45</v>
      </c>
      <c r="G86" s="3">
        <v>3.9649999999999999</v>
      </c>
      <c r="H86" s="3" t="s">
        <v>19</v>
      </c>
      <c r="I86" s="3" t="s">
        <v>42</v>
      </c>
      <c r="J86" s="3" t="s">
        <v>12</v>
      </c>
      <c r="K86" s="3" t="s">
        <v>23</v>
      </c>
      <c r="L86" s="3" t="s">
        <v>23</v>
      </c>
      <c r="M86" s="12">
        <v>0</v>
      </c>
      <c r="N86" s="3">
        <f t="shared" si="5"/>
        <v>0</v>
      </c>
      <c r="O86" s="11">
        <v>0</v>
      </c>
      <c r="P86" s="3">
        <f t="shared" si="7"/>
        <v>0</v>
      </c>
      <c r="Q86" s="6"/>
    </row>
    <row r="87" spans="1:17" ht="54.75" customHeight="1" x14ac:dyDescent="0.3">
      <c r="A87" s="3" t="s">
        <v>198</v>
      </c>
      <c r="B87" s="3"/>
      <c r="C87" s="3">
        <v>2088</v>
      </c>
      <c r="D87" s="6" t="s">
        <v>193</v>
      </c>
      <c r="E87" s="3" t="s">
        <v>199</v>
      </c>
      <c r="F87" s="3" t="s">
        <v>27</v>
      </c>
      <c r="G87" s="3">
        <v>4.0259999999999998</v>
      </c>
      <c r="H87" s="3" t="s">
        <v>19</v>
      </c>
      <c r="I87" s="3"/>
      <c r="J87" s="3" t="s">
        <v>12</v>
      </c>
      <c r="K87" s="3" t="s">
        <v>44</v>
      </c>
      <c r="L87" s="3" t="s">
        <v>44</v>
      </c>
      <c r="M87" s="12">
        <v>8</v>
      </c>
      <c r="N87" s="3">
        <f t="shared" si="5"/>
        <v>32.207999999999998</v>
      </c>
      <c r="O87" s="11">
        <v>8</v>
      </c>
      <c r="P87" s="3">
        <f t="shared" si="7"/>
        <v>32.207999999999998</v>
      </c>
      <c r="Q87" s="6"/>
    </row>
    <row r="88" spans="1:17" ht="54.75" customHeight="1" x14ac:dyDescent="0.3">
      <c r="A88" s="3" t="s">
        <v>182</v>
      </c>
      <c r="B88" s="3"/>
      <c r="C88" s="3" t="s">
        <v>181</v>
      </c>
      <c r="D88" s="3" t="s">
        <v>94</v>
      </c>
      <c r="E88" s="3" t="s">
        <v>1</v>
      </c>
      <c r="F88" s="3" t="s">
        <v>27</v>
      </c>
      <c r="G88" s="3">
        <v>3.9649999999999999</v>
      </c>
      <c r="H88" s="3" t="s">
        <v>19</v>
      </c>
      <c r="I88" s="3" t="s">
        <v>42</v>
      </c>
      <c r="J88" s="3" t="s">
        <v>12</v>
      </c>
      <c r="K88" s="3" t="s">
        <v>23</v>
      </c>
      <c r="L88" s="3" t="s">
        <v>23</v>
      </c>
      <c r="M88" s="12">
        <v>5</v>
      </c>
      <c r="N88" s="3">
        <f t="shared" si="5"/>
        <v>19.824999999999999</v>
      </c>
      <c r="O88" s="11">
        <v>5</v>
      </c>
      <c r="P88" s="3">
        <f t="shared" si="7"/>
        <v>19.824999999999999</v>
      </c>
      <c r="Q88" s="3"/>
    </row>
    <row r="89" spans="1:17" ht="54.75" customHeight="1" x14ac:dyDescent="0.3">
      <c r="A89" s="3" t="s">
        <v>185</v>
      </c>
      <c r="B89" s="3"/>
      <c r="C89" s="3" t="s">
        <v>186</v>
      </c>
      <c r="D89" s="3" t="s">
        <v>94</v>
      </c>
      <c r="E89" s="3" t="s">
        <v>1</v>
      </c>
      <c r="F89" s="3" t="s">
        <v>27</v>
      </c>
      <c r="G89" s="3">
        <v>6.75</v>
      </c>
      <c r="H89" s="3" t="s">
        <v>19</v>
      </c>
      <c r="I89" s="3" t="s">
        <v>42</v>
      </c>
      <c r="J89" s="3" t="s">
        <v>12</v>
      </c>
      <c r="K89" s="3" t="s">
        <v>23</v>
      </c>
      <c r="L89" s="3" t="s">
        <v>23</v>
      </c>
      <c r="M89" s="12">
        <v>17</v>
      </c>
      <c r="N89" s="3">
        <f t="shared" si="5"/>
        <v>114.75</v>
      </c>
      <c r="O89" s="11">
        <v>17</v>
      </c>
      <c r="P89" s="3">
        <f t="shared" si="7"/>
        <v>114.75</v>
      </c>
      <c r="Q89" s="3"/>
    </row>
    <row r="90" spans="1:17" ht="54.75" customHeight="1" x14ac:dyDescent="0.3">
      <c r="A90" s="3" t="s">
        <v>187</v>
      </c>
      <c r="B90" s="3"/>
      <c r="C90" s="3" t="s">
        <v>188</v>
      </c>
      <c r="D90" s="3" t="s">
        <v>94</v>
      </c>
      <c r="E90" s="3" t="s">
        <v>1</v>
      </c>
      <c r="F90" s="3" t="s">
        <v>27</v>
      </c>
      <c r="G90" s="3">
        <v>6.75</v>
      </c>
      <c r="H90" s="3" t="s">
        <v>19</v>
      </c>
      <c r="I90" s="3" t="s">
        <v>42</v>
      </c>
      <c r="J90" s="3" t="s">
        <v>12</v>
      </c>
      <c r="K90" s="3" t="s">
        <v>23</v>
      </c>
      <c r="L90" s="3" t="s">
        <v>23</v>
      </c>
      <c r="M90" s="12">
        <v>0</v>
      </c>
      <c r="N90" s="3">
        <f t="shared" si="5"/>
        <v>0</v>
      </c>
      <c r="O90" s="11">
        <v>0</v>
      </c>
      <c r="P90" s="3">
        <f t="shared" si="7"/>
        <v>0</v>
      </c>
      <c r="Q90" s="3"/>
    </row>
    <row r="91" spans="1:17" ht="48.75" customHeight="1" x14ac:dyDescent="0.3">
      <c r="A91" s="3" t="s">
        <v>26</v>
      </c>
      <c r="B91" s="3"/>
      <c r="C91" s="3" t="s">
        <v>7</v>
      </c>
      <c r="D91" s="3" t="s">
        <v>94</v>
      </c>
      <c r="E91" s="3" t="s">
        <v>1</v>
      </c>
      <c r="F91" s="3" t="s">
        <v>27</v>
      </c>
      <c r="G91" s="3">
        <v>6.75</v>
      </c>
      <c r="H91" s="3" t="s">
        <v>19</v>
      </c>
      <c r="I91" s="3" t="s">
        <v>42</v>
      </c>
      <c r="J91" s="3" t="s">
        <v>12</v>
      </c>
      <c r="K91" s="3" t="s">
        <v>23</v>
      </c>
      <c r="L91" s="3" t="s">
        <v>23</v>
      </c>
      <c r="M91" s="12">
        <v>1</v>
      </c>
      <c r="N91" s="3">
        <f t="shared" si="5"/>
        <v>6.75</v>
      </c>
      <c r="O91" s="11">
        <v>1</v>
      </c>
      <c r="P91" s="3">
        <f t="shared" si="7"/>
        <v>6.75</v>
      </c>
      <c r="Q91" s="6"/>
    </row>
    <row r="92" spans="1:17" ht="48.75" customHeight="1" x14ac:dyDescent="0.3">
      <c r="A92" s="3" t="s">
        <v>68</v>
      </c>
      <c r="B92" s="3"/>
      <c r="C92" s="3" t="s">
        <v>75</v>
      </c>
      <c r="D92" s="3" t="s">
        <v>94</v>
      </c>
      <c r="E92" s="3" t="s">
        <v>1</v>
      </c>
      <c r="F92" s="3" t="s">
        <v>27</v>
      </c>
      <c r="G92" s="3">
        <v>6.75</v>
      </c>
      <c r="H92" s="3" t="s">
        <v>19</v>
      </c>
      <c r="I92" s="3" t="s">
        <v>42</v>
      </c>
      <c r="J92" s="3" t="s">
        <v>12</v>
      </c>
      <c r="K92" s="3" t="s">
        <v>23</v>
      </c>
      <c r="L92" s="3" t="s">
        <v>23</v>
      </c>
      <c r="M92" s="12">
        <v>3</v>
      </c>
      <c r="N92" s="3">
        <f t="shared" si="5"/>
        <v>20.25</v>
      </c>
      <c r="O92" s="11">
        <v>3</v>
      </c>
      <c r="P92" s="3">
        <f t="shared" si="7"/>
        <v>20.25</v>
      </c>
      <c r="Q92" s="3"/>
    </row>
    <row r="93" spans="1:17" ht="48.75" customHeight="1" x14ac:dyDescent="0.3">
      <c r="A93" s="3" t="s">
        <v>201</v>
      </c>
      <c r="B93" s="3"/>
      <c r="C93" s="3" t="s">
        <v>202</v>
      </c>
      <c r="D93" s="3" t="s">
        <v>94</v>
      </c>
      <c r="E93" s="4" t="s">
        <v>204</v>
      </c>
      <c r="F93" s="3" t="s">
        <v>27</v>
      </c>
      <c r="G93" s="3">
        <v>7.9980000000000002</v>
      </c>
      <c r="H93" s="3" t="s">
        <v>19</v>
      </c>
      <c r="I93" s="3" t="s">
        <v>42</v>
      </c>
      <c r="J93" s="3" t="s">
        <v>203</v>
      </c>
      <c r="K93" s="3" t="s">
        <v>23</v>
      </c>
      <c r="L93" s="3" t="s">
        <v>23</v>
      </c>
      <c r="M93" s="12">
        <v>0</v>
      </c>
      <c r="N93" s="3">
        <f t="shared" si="5"/>
        <v>0</v>
      </c>
      <c r="O93" s="11">
        <v>0</v>
      </c>
      <c r="P93" s="3">
        <f t="shared" si="7"/>
        <v>0</v>
      </c>
      <c r="Q93" s="6"/>
    </row>
    <row r="94" spans="1:17" ht="48.75" customHeight="1" x14ac:dyDescent="0.3">
      <c r="A94" s="3" t="s">
        <v>192</v>
      </c>
      <c r="B94" s="3"/>
      <c r="C94" s="3">
        <v>2052</v>
      </c>
      <c r="D94" s="6" t="s">
        <v>193</v>
      </c>
      <c r="E94" s="3" t="s">
        <v>161</v>
      </c>
      <c r="F94" s="3" t="s">
        <v>27</v>
      </c>
      <c r="G94" s="3">
        <v>5.5439999999999996</v>
      </c>
      <c r="H94" s="4" t="s">
        <v>111</v>
      </c>
      <c r="I94" s="3"/>
      <c r="J94" s="3" t="s">
        <v>12</v>
      </c>
      <c r="K94" s="3"/>
      <c r="L94" s="3"/>
      <c r="M94" s="12">
        <v>3</v>
      </c>
      <c r="N94" s="3">
        <f t="shared" si="5"/>
        <v>16.631999999999998</v>
      </c>
      <c r="O94" s="11">
        <v>3</v>
      </c>
      <c r="P94" s="3">
        <f t="shared" si="7"/>
        <v>16.631999999999998</v>
      </c>
      <c r="Q94" s="3"/>
    </row>
    <row r="95" spans="1:17" ht="48.75" hidden="1" customHeight="1" x14ac:dyDescent="0.3">
      <c r="A95" s="3" t="s">
        <v>272</v>
      </c>
      <c r="B95" s="3"/>
      <c r="C95" s="3">
        <v>2085</v>
      </c>
      <c r="D95" s="6" t="s">
        <v>193</v>
      </c>
      <c r="E95" s="3" t="s">
        <v>161</v>
      </c>
      <c r="F95" s="3" t="s">
        <v>27</v>
      </c>
      <c r="G95" s="3">
        <v>5.5439999999999996</v>
      </c>
      <c r="H95" s="4" t="s">
        <v>111</v>
      </c>
      <c r="I95" s="3"/>
      <c r="J95" s="3" t="s">
        <v>12</v>
      </c>
      <c r="K95" s="3"/>
      <c r="L95" s="3"/>
      <c r="M95" s="12">
        <v>53</v>
      </c>
      <c r="N95" s="3">
        <f t="shared" si="5"/>
        <v>293.83199999999999</v>
      </c>
      <c r="O95" s="11">
        <v>53</v>
      </c>
      <c r="P95" s="3">
        <f t="shared" si="7"/>
        <v>293.83199999999999</v>
      </c>
      <c r="Q95" s="14" t="s">
        <v>270</v>
      </c>
    </row>
    <row r="96" spans="1:17" ht="48.75" customHeight="1" x14ac:dyDescent="0.3">
      <c r="A96" s="3" t="s">
        <v>194</v>
      </c>
      <c r="B96" s="3"/>
      <c r="C96" s="3">
        <v>1024</v>
      </c>
      <c r="D96" s="6" t="s">
        <v>147</v>
      </c>
      <c r="E96" s="3" t="s">
        <v>195</v>
      </c>
      <c r="F96" s="3" t="s">
        <v>27</v>
      </c>
      <c r="G96" s="3">
        <v>5.8559999999999999</v>
      </c>
      <c r="H96" s="4" t="s">
        <v>111</v>
      </c>
      <c r="I96" s="3" t="s">
        <v>150</v>
      </c>
      <c r="J96" s="3" t="s">
        <v>12</v>
      </c>
      <c r="K96" s="3" t="s">
        <v>44</v>
      </c>
      <c r="L96" s="3" t="s">
        <v>44</v>
      </c>
      <c r="M96" s="12">
        <v>1</v>
      </c>
      <c r="N96" s="3">
        <f t="shared" si="5"/>
        <v>5.8559999999999999</v>
      </c>
      <c r="O96" s="11">
        <v>1</v>
      </c>
      <c r="P96" s="3">
        <f t="shared" si="7"/>
        <v>5.8559999999999999</v>
      </c>
      <c r="Q96" s="3"/>
    </row>
    <row r="97" spans="1:17" ht="48.75" hidden="1" customHeight="1" x14ac:dyDescent="0.3">
      <c r="A97" s="3" t="s">
        <v>200</v>
      </c>
      <c r="B97" s="3"/>
      <c r="C97" s="3">
        <v>1013</v>
      </c>
      <c r="D97" s="6" t="s">
        <v>147</v>
      </c>
      <c r="E97" s="3" t="s">
        <v>161</v>
      </c>
      <c r="F97" s="3" t="s">
        <v>27</v>
      </c>
      <c r="G97" s="3">
        <v>5.5439999999999996</v>
      </c>
      <c r="H97" s="4" t="s">
        <v>111</v>
      </c>
      <c r="I97" s="3" t="s">
        <v>150</v>
      </c>
      <c r="J97" s="3" t="s">
        <v>12</v>
      </c>
      <c r="K97" s="3" t="s">
        <v>44</v>
      </c>
      <c r="L97" s="3" t="s">
        <v>44</v>
      </c>
      <c r="M97" s="12">
        <v>60</v>
      </c>
      <c r="N97" s="3">
        <f t="shared" si="5"/>
        <v>332.64</v>
      </c>
      <c r="O97" s="11">
        <v>60</v>
      </c>
      <c r="P97" s="3">
        <f t="shared" si="7"/>
        <v>332.64</v>
      </c>
      <c r="Q97" s="14" t="s">
        <v>270</v>
      </c>
    </row>
    <row r="98" spans="1:17" ht="48.75" customHeight="1" x14ac:dyDescent="0.3">
      <c r="A98" s="3" t="s">
        <v>210</v>
      </c>
      <c r="B98" s="3"/>
      <c r="C98" s="3">
        <v>1036</v>
      </c>
      <c r="D98" s="6" t="s">
        <v>147</v>
      </c>
      <c r="E98" s="3" t="s">
        <v>153</v>
      </c>
      <c r="F98" s="3" t="s">
        <v>267</v>
      </c>
      <c r="G98" s="3">
        <v>4.88</v>
      </c>
      <c r="H98" s="4" t="s">
        <v>111</v>
      </c>
      <c r="I98" s="3" t="s">
        <v>150</v>
      </c>
      <c r="J98" s="3" t="s">
        <v>12</v>
      </c>
      <c r="K98" s="3" t="s">
        <v>44</v>
      </c>
      <c r="L98" s="3" t="s">
        <v>44</v>
      </c>
      <c r="M98" s="12">
        <v>0</v>
      </c>
      <c r="N98" s="3">
        <f t="shared" si="5"/>
        <v>0</v>
      </c>
      <c r="O98" s="11">
        <v>0</v>
      </c>
      <c r="P98" s="3">
        <f t="shared" si="7"/>
        <v>0</v>
      </c>
      <c r="Q98" s="3"/>
    </row>
    <row r="99" spans="1:17" ht="48.75" customHeight="1" x14ac:dyDescent="0.3">
      <c r="A99" s="3" t="s">
        <v>210</v>
      </c>
      <c r="B99" s="3"/>
      <c r="C99" s="3">
        <v>1036</v>
      </c>
      <c r="D99" s="6" t="s">
        <v>147</v>
      </c>
      <c r="E99" s="3" t="s">
        <v>195</v>
      </c>
      <c r="F99" s="3" t="s">
        <v>27</v>
      </c>
      <c r="G99" s="3">
        <v>5.8559999999999999</v>
      </c>
      <c r="H99" s="4" t="s">
        <v>111</v>
      </c>
      <c r="I99" s="3" t="s">
        <v>211</v>
      </c>
      <c r="J99" s="3" t="s">
        <v>12</v>
      </c>
      <c r="K99" s="3" t="s">
        <v>44</v>
      </c>
      <c r="L99" s="3" t="s">
        <v>44</v>
      </c>
      <c r="M99" s="12">
        <v>0</v>
      </c>
      <c r="N99" s="3">
        <f t="shared" ref="N99" si="8">M99*G99</f>
        <v>0</v>
      </c>
      <c r="O99" s="11">
        <v>0</v>
      </c>
      <c r="P99" s="3">
        <f t="shared" ref="P99" si="9">O99*G99</f>
        <v>0</v>
      </c>
      <c r="Q99" s="3"/>
    </row>
    <row r="100" spans="1:17" x14ac:dyDescent="0.3">
      <c r="A100" s="15" t="s">
        <v>100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7"/>
    </row>
    <row r="101" spans="1:17" ht="54" customHeight="1" x14ac:dyDescent="0.3">
      <c r="A101" s="3" t="s">
        <v>25</v>
      </c>
      <c r="B101" s="3"/>
      <c r="C101" s="3" t="s">
        <v>6</v>
      </c>
      <c r="D101" s="3" t="s">
        <v>94</v>
      </c>
      <c r="E101" s="3" t="s">
        <v>1</v>
      </c>
      <c r="F101" s="3" t="s">
        <v>27</v>
      </c>
      <c r="G101" s="3">
        <v>6.75</v>
      </c>
      <c r="H101" s="3" t="s">
        <v>19</v>
      </c>
      <c r="I101" s="3" t="s">
        <v>41</v>
      </c>
      <c r="J101" s="3" t="s">
        <v>12</v>
      </c>
      <c r="K101" s="3" t="s">
        <v>23</v>
      </c>
      <c r="L101" s="3" t="s">
        <v>23</v>
      </c>
      <c r="M101" s="12">
        <v>0</v>
      </c>
      <c r="N101" s="3">
        <f t="shared" si="5"/>
        <v>0</v>
      </c>
      <c r="O101" s="11">
        <v>0</v>
      </c>
      <c r="P101" s="3">
        <f>O101*G101</f>
        <v>0</v>
      </c>
      <c r="Q101" s="3"/>
    </row>
    <row r="102" spans="1:17" ht="54" customHeight="1" x14ac:dyDescent="0.3">
      <c r="A102" s="3" t="s">
        <v>25</v>
      </c>
      <c r="B102" s="3"/>
      <c r="C102" s="3" t="s">
        <v>6</v>
      </c>
      <c r="D102" s="3" t="s">
        <v>94</v>
      </c>
      <c r="E102" s="3" t="s">
        <v>1</v>
      </c>
      <c r="F102" s="3" t="s">
        <v>27</v>
      </c>
      <c r="G102" s="3">
        <v>6.75</v>
      </c>
      <c r="H102" s="3" t="s">
        <v>19</v>
      </c>
      <c r="I102" s="3" t="s">
        <v>41</v>
      </c>
      <c r="J102" s="3" t="s">
        <v>203</v>
      </c>
      <c r="K102" s="3" t="s">
        <v>23</v>
      </c>
      <c r="L102" s="3" t="s">
        <v>23</v>
      </c>
      <c r="M102" s="12">
        <v>0</v>
      </c>
      <c r="N102" s="3">
        <f t="shared" si="5"/>
        <v>0</v>
      </c>
      <c r="O102" s="11">
        <v>0</v>
      </c>
      <c r="P102" s="3">
        <f>O102*G102</f>
        <v>0</v>
      </c>
      <c r="Q102" s="3"/>
    </row>
    <row r="103" spans="1:17" ht="54" customHeight="1" x14ac:dyDescent="0.3">
      <c r="A103" s="3" t="s">
        <v>25</v>
      </c>
      <c r="B103" s="3"/>
      <c r="C103" s="3" t="s">
        <v>6</v>
      </c>
      <c r="D103" s="3" t="s">
        <v>94</v>
      </c>
      <c r="E103" s="3" t="s">
        <v>259</v>
      </c>
      <c r="F103" s="3" t="s">
        <v>27</v>
      </c>
      <c r="G103" s="3">
        <v>6.75</v>
      </c>
      <c r="H103" s="3" t="s">
        <v>19</v>
      </c>
      <c r="I103" s="3" t="s">
        <v>41</v>
      </c>
      <c r="J103" s="3" t="s">
        <v>203</v>
      </c>
      <c r="K103" s="3" t="s">
        <v>23</v>
      </c>
      <c r="L103" s="3" t="s">
        <v>23</v>
      </c>
      <c r="M103" s="12">
        <v>7</v>
      </c>
      <c r="N103" s="3">
        <f t="shared" si="5"/>
        <v>47.25</v>
      </c>
      <c r="O103" s="11">
        <v>7</v>
      </c>
      <c r="P103" s="3">
        <f>O103*G103</f>
        <v>47.25</v>
      </c>
      <c r="Q103" s="3"/>
    </row>
    <row r="104" spans="1:17" ht="54" customHeight="1" x14ac:dyDescent="0.3">
      <c r="A104" s="3" t="s">
        <v>25</v>
      </c>
      <c r="B104" s="3"/>
      <c r="C104" s="3" t="s">
        <v>6</v>
      </c>
      <c r="D104" s="3" t="s">
        <v>94</v>
      </c>
      <c r="E104" s="3" t="s">
        <v>1</v>
      </c>
      <c r="F104" s="3" t="s">
        <v>45</v>
      </c>
      <c r="G104" s="3">
        <v>6.75</v>
      </c>
      <c r="H104" s="3" t="s">
        <v>19</v>
      </c>
      <c r="I104" s="3" t="s">
        <v>41</v>
      </c>
      <c r="J104" s="3" t="s">
        <v>12</v>
      </c>
      <c r="K104" s="3" t="s">
        <v>23</v>
      </c>
      <c r="L104" s="3" t="s">
        <v>23</v>
      </c>
      <c r="M104" s="12">
        <v>6</v>
      </c>
      <c r="N104" s="3">
        <f>M104*G104</f>
        <v>40.5</v>
      </c>
      <c r="O104" s="11">
        <v>8</v>
      </c>
      <c r="P104" s="3">
        <f t="shared" ref="P104:P129" si="10">O104*G104</f>
        <v>54</v>
      </c>
      <c r="Q104" s="3"/>
    </row>
    <row r="105" spans="1:17" ht="54.75" customHeight="1" x14ac:dyDescent="0.3">
      <c r="A105" s="3" t="s">
        <v>24</v>
      </c>
      <c r="B105" s="3"/>
      <c r="C105" s="3" t="s">
        <v>4</v>
      </c>
      <c r="D105" s="3" t="s">
        <v>94</v>
      </c>
      <c r="E105" s="3" t="s">
        <v>1</v>
      </c>
      <c r="F105" s="3" t="s">
        <v>27</v>
      </c>
      <c r="G105" s="3">
        <v>6.75</v>
      </c>
      <c r="H105" s="3" t="s">
        <v>19</v>
      </c>
      <c r="I105" s="3" t="s">
        <v>41</v>
      </c>
      <c r="J105" s="3" t="s">
        <v>12</v>
      </c>
      <c r="K105" s="3" t="s">
        <v>23</v>
      </c>
      <c r="L105" s="3" t="s">
        <v>23</v>
      </c>
      <c r="M105" s="12">
        <v>0</v>
      </c>
      <c r="N105" s="3">
        <f t="shared" si="5"/>
        <v>0</v>
      </c>
      <c r="O105" s="11">
        <v>0</v>
      </c>
      <c r="P105" s="3">
        <f t="shared" si="10"/>
        <v>0</v>
      </c>
      <c r="Q105" s="6"/>
    </row>
    <row r="106" spans="1:17" ht="54.75" customHeight="1" x14ac:dyDescent="0.3">
      <c r="A106" s="3" t="s">
        <v>24</v>
      </c>
      <c r="B106" s="3"/>
      <c r="C106" s="3" t="s">
        <v>4</v>
      </c>
      <c r="D106" s="3" t="s">
        <v>94</v>
      </c>
      <c r="E106" s="3" t="s">
        <v>217</v>
      </c>
      <c r="F106" s="3" t="s">
        <v>27</v>
      </c>
      <c r="G106" s="3">
        <v>6.83</v>
      </c>
      <c r="H106" s="3" t="s">
        <v>19</v>
      </c>
      <c r="I106" s="3" t="s">
        <v>41</v>
      </c>
      <c r="J106" s="3" t="s">
        <v>12</v>
      </c>
      <c r="K106" s="3" t="s">
        <v>23</v>
      </c>
      <c r="L106" s="3" t="s">
        <v>23</v>
      </c>
      <c r="M106" s="12">
        <v>0</v>
      </c>
      <c r="N106" s="3">
        <f t="shared" ref="N106" si="11">M106*G106</f>
        <v>0</v>
      </c>
      <c r="O106" s="11">
        <v>0</v>
      </c>
      <c r="P106" s="3">
        <f t="shared" ref="P106" si="12">O106*G106</f>
        <v>0</v>
      </c>
      <c r="Q106" s="6"/>
    </row>
    <row r="107" spans="1:17" ht="55.5" customHeight="1" x14ac:dyDescent="0.3">
      <c r="A107" s="3" t="s">
        <v>17</v>
      </c>
      <c r="B107" s="3"/>
      <c r="C107" s="3" t="s">
        <v>5</v>
      </c>
      <c r="D107" s="3" t="s">
        <v>94</v>
      </c>
      <c r="E107" s="3" t="s">
        <v>1</v>
      </c>
      <c r="F107" s="3" t="s">
        <v>27</v>
      </c>
      <c r="G107" s="3">
        <v>6.75</v>
      </c>
      <c r="H107" s="3" t="s">
        <v>19</v>
      </c>
      <c r="I107" s="3" t="s">
        <v>41</v>
      </c>
      <c r="J107" s="3" t="s">
        <v>12</v>
      </c>
      <c r="K107" s="3" t="s">
        <v>23</v>
      </c>
      <c r="L107" s="3" t="s">
        <v>23</v>
      </c>
      <c r="M107" s="12">
        <v>0</v>
      </c>
      <c r="N107" s="3">
        <f t="shared" si="5"/>
        <v>0</v>
      </c>
      <c r="O107" s="11">
        <v>0</v>
      </c>
      <c r="P107" s="3">
        <f t="shared" si="10"/>
        <v>0</v>
      </c>
      <c r="Q107" s="3"/>
    </row>
    <row r="108" spans="1:17" ht="55.5" customHeight="1" x14ac:dyDescent="0.3">
      <c r="A108" s="3" t="s">
        <v>17</v>
      </c>
      <c r="B108" s="3"/>
      <c r="C108" s="3" t="s">
        <v>5</v>
      </c>
      <c r="D108" s="3" t="s">
        <v>94</v>
      </c>
      <c r="E108" s="3" t="s">
        <v>259</v>
      </c>
      <c r="F108" s="3" t="s">
        <v>27</v>
      </c>
      <c r="G108" s="3">
        <v>6.75</v>
      </c>
      <c r="H108" s="3" t="s">
        <v>19</v>
      </c>
      <c r="I108" s="3" t="s">
        <v>41</v>
      </c>
      <c r="J108" s="3" t="s">
        <v>203</v>
      </c>
      <c r="K108" s="3" t="s">
        <v>23</v>
      </c>
      <c r="L108" s="3" t="s">
        <v>23</v>
      </c>
      <c r="M108" s="12">
        <v>19</v>
      </c>
      <c r="N108" s="3">
        <f t="shared" si="5"/>
        <v>128.25</v>
      </c>
      <c r="O108" s="11">
        <v>19</v>
      </c>
      <c r="P108" s="3">
        <f t="shared" si="10"/>
        <v>128.25</v>
      </c>
      <c r="Q108" s="3"/>
    </row>
    <row r="109" spans="1:17" ht="55.5" customHeight="1" x14ac:dyDescent="0.3">
      <c r="A109" s="3" t="s">
        <v>17</v>
      </c>
      <c r="B109" s="3"/>
      <c r="C109" s="3" t="s">
        <v>5</v>
      </c>
      <c r="D109" s="3" t="s">
        <v>94</v>
      </c>
      <c r="E109" s="3" t="s">
        <v>259</v>
      </c>
      <c r="F109" s="3" t="s">
        <v>27</v>
      </c>
      <c r="G109" s="3">
        <v>6.83</v>
      </c>
      <c r="H109" s="3" t="s">
        <v>19</v>
      </c>
      <c r="I109" s="3" t="s">
        <v>41</v>
      </c>
      <c r="J109" s="3" t="s">
        <v>12</v>
      </c>
      <c r="K109" s="3" t="s">
        <v>23</v>
      </c>
      <c r="L109" s="3" t="s">
        <v>23</v>
      </c>
      <c r="M109" s="12">
        <v>3</v>
      </c>
      <c r="N109" s="3">
        <f t="shared" ref="N109" si="13">M109*G109</f>
        <v>20.490000000000002</v>
      </c>
      <c r="O109" s="11">
        <v>3</v>
      </c>
      <c r="P109" s="3">
        <f t="shared" ref="P109" si="14">O109*G109</f>
        <v>20.490000000000002</v>
      </c>
      <c r="Q109" s="3"/>
    </row>
    <row r="110" spans="1:17" ht="52.5" customHeight="1" x14ac:dyDescent="0.3">
      <c r="A110" s="3" t="s">
        <v>63</v>
      </c>
      <c r="B110" s="3"/>
      <c r="C110" s="3" t="s">
        <v>76</v>
      </c>
      <c r="D110" s="3" t="s">
        <v>94</v>
      </c>
      <c r="E110" s="3" t="s">
        <v>1</v>
      </c>
      <c r="F110" s="3" t="s">
        <v>27</v>
      </c>
      <c r="G110" s="3">
        <v>6.75</v>
      </c>
      <c r="H110" s="3" t="s">
        <v>19</v>
      </c>
      <c r="I110" s="3" t="s">
        <v>41</v>
      </c>
      <c r="J110" s="3" t="s">
        <v>12</v>
      </c>
      <c r="K110" s="3" t="s">
        <v>23</v>
      </c>
      <c r="L110" s="3" t="s">
        <v>23</v>
      </c>
      <c r="M110" s="12">
        <v>0</v>
      </c>
      <c r="N110" s="3">
        <f t="shared" si="5"/>
        <v>0</v>
      </c>
      <c r="O110" s="11">
        <v>0</v>
      </c>
      <c r="P110" s="3">
        <f t="shared" si="10"/>
        <v>0</v>
      </c>
      <c r="Q110" s="3"/>
    </row>
    <row r="111" spans="1:17" ht="55.5" customHeight="1" x14ac:dyDescent="0.3">
      <c r="A111" s="3" t="s">
        <v>64</v>
      </c>
      <c r="B111" s="3"/>
      <c r="C111" s="3" t="s">
        <v>85</v>
      </c>
      <c r="D111" s="3" t="s">
        <v>94</v>
      </c>
      <c r="E111" s="3" t="s">
        <v>1</v>
      </c>
      <c r="F111" s="3" t="s">
        <v>27</v>
      </c>
      <c r="G111" s="3">
        <v>6.75</v>
      </c>
      <c r="H111" s="3" t="s">
        <v>19</v>
      </c>
      <c r="I111" s="3" t="s">
        <v>41</v>
      </c>
      <c r="J111" s="3" t="s">
        <v>12</v>
      </c>
      <c r="K111" s="3" t="s">
        <v>23</v>
      </c>
      <c r="L111" s="3" t="s">
        <v>23</v>
      </c>
      <c r="M111" s="12">
        <v>2</v>
      </c>
      <c r="N111" s="3">
        <f t="shared" si="5"/>
        <v>13.5</v>
      </c>
      <c r="O111" s="11">
        <v>2</v>
      </c>
      <c r="P111" s="3">
        <f t="shared" si="10"/>
        <v>13.5</v>
      </c>
      <c r="Q111" s="3"/>
    </row>
    <row r="112" spans="1:17" ht="55.5" customHeight="1" x14ac:dyDescent="0.3">
      <c r="A112" s="3" t="s">
        <v>64</v>
      </c>
      <c r="B112" s="3"/>
      <c r="C112" s="3" t="s">
        <v>85</v>
      </c>
      <c r="D112" s="3" t="s">
        <v>94</v>
      </c>
      <c r="E112" s="3" t="s">
        <v>259</v>
      </c>
      <c r="F112" s="3" t="s">
        <v>27</v>
      </c>
      <c r="G112" s="3">
        <v>6.75</v>
      </c>
      <c r="H112" s="3" t="s">
        <v>19</v>
      </c>
      <c r="I112" s="3" t="s">
        <v>41</v>
      </c>
      <c r="J112" s="3" t="s">
        <v>12</v>
      </c>
      <c r="K112" s="3" t="s">
        <v>23</v>
      </c>
      <c r="L112" s="3" t="s">
        <v>23</v>
      </c>
      <c r="M112" s="12">
        <v>9</v>
      </c>
      <c r="N112" s="3">
        <f t="shared" si="5"/>
        <v>60.75</v>
      </c>
      <c r="O112" s="11">
        <v>9</v>
      </c>
      <c r="P112" s="3">
        <f t="shared" si="10"/>
        <v>60.75</v>
      </c>
      <c r="Q112" s="3"/>
    </row>
    <row r="113" spans="1:17" ht="55.5" customHeight="1" x14ac:dyDescent="0.3">
      <c r="A113" s="3" t="s">
        <v>64</v>
      </c>
      <c r="B113" s="3"/>
      <c r="C113" s="3" t="s">
        <v>85</v>
      </c>
      <c r="D113" s="3" t="s">
        <v>94</v>
      </c>
      <c r="E113" s="3" t="s">
        <v>1</v>
      </c>
      <c r="F113" s="3" t="s">
        <v>27</v>
      </c>
      <c r="G113" s="3">
        <v>6.75</v>
      </c>
      <c r="H113" s="4" t="s">
        <v>33</v>
      </c>
      <c r="I113" s="3" t="s">
        <v>41</v>
      </c>
      <c r="J113" s="3" t="s">
        <v>12</v>
      </c>
      <c r="K113" s="3" t="s">
        <v>23</v>
      </c>
      <c r="L113" s="3" t="s">
        <v>23</v>
      </c>
      <c r="M113" s="12">
        <v>2</v>
      </c>
      <c r="N113" s="3">
        <f t="shared" si="5"/>
        <v>13.5</v>
      </c>
      <c r="O113" s="11">
        <v>2</v>
      </c>
      <c r="P113" s="3">
        <f t="shared" si="10"/>
        <v>13.5</v>
      </c>
      <c r="Q113" s="3"/>
    </row>
    <row r="114" spans="1:17" ht="59.25" customHeight="1" x14ac:dyDescent="0.3">
      <c r="A114" s="3" t="s">
        <v>35</v>
      </c>
      <c r="B114" s="3"/>
      <c r="C114" s="3" t="s">
        <v>86</v>
      </c>
      <c r="D114" s="3" t="s">
        <v>94</v>
      </c>
      <c r="E114" s="3" t="s">
        <v>1</v>
      </c>
      <c r="F114" s="3" t="s">
        <v>27</v>
      </c>
      <c r="G114" s="3">
        <v>6.75</v>
      </c>
      <c r="H114" s="3" t="s">
        <v>19</v>
      </c>
      <c r="I114" s="3" t="s">
        <v>41</v>
      </c>
      <c r="J114" s="3" t="s">
        <v>12</v>
      </c>
      <c r="K114" s="3" t="s">
        <v>23</v>
      </c>
      <c r="L114" s="3" t="s">
        <v>23</v>
      </c>
      <c r="M114" s="12">
        <v>0</v>
      </c>
      <c r="N114" s="3">
        <f t="shared" si="5"/>
        <v>0</v>
      </c>
      <c r="O114" s="11">
        <v>0</v>
      </c>
      <c r="P114" s="3">
        <f t="shared" si="10"/>
        <v>0</v>
      </c>
      <c r="Q114" s="6"/>
    </row>
    <row r="115" spans="1:17" ht="59.25" customHeight="1" x14ac:dyDescent="0.3">
      <c r="A115" s="3" t="s">
        <v>35</v>
      </c>
      <c r="B115" s="3"/>
      <c r="C115" s="3" t="s">
        <v>86</v>
      </c>
      <c r="D115" s="3" t="s">
        <v>94</v>
      </c>
      <c r="E115" s="3" t="s">
        <v>104</v>
      </c>
      <c r="F115" s="3" t="s">
        <v>27</v>
      </c>
      <c r="G115" s="3">
        <v>3.9649999999999999</v>
      </c>
      <c r="H115" s="3" t="s">
        <v>19</v>
      </c>
      <c r="I115" s="3" t="s">
        <v>43</v>
      </c>
      <c r="J115" s="3" t="s">
        <v>12</v>
      </c>
      <c r="K115" s="3" t="s">
        <v>23</v>
      </c>
      <c r="L115" s="3" t="s">
        <v>23</v>
      </c>
      <c r="M115" s="12">
        <v>0</v>
      </c>
      <c r="N115" s="3">
        <f t="shared" si="5"/>
        <v>0</v>
      </c>
      <c r="O115" s="11">
        <v>0</v>
      </c>
      <c r="P115" s="3">
        <f t="shared" si="10"/>
        <v>0</v>
      </c>
      <c r="Q115" s="3"/>
    </row>
    <row r="116" spans="1:17" ht="54.75" customHeight="1" x14ac:dyDescent="0.3">
      <c r="A116" s="3" t="s">
        <v>65</v>
      </c>
      <c r="B116" s="3"/>
      <c r="C116" s="3" t="s">
        <v>77</v>
      </c>
      <c r="D116" s="3" t="s">
        <v>94</v>
      </c>
      <c r="E116" s="3" t="s">
        <v>1</v>
      </c>
      <c r="F116" s="3" t="s">
        <v>27</v>
      </c>
      <c r="G116" s="3">
        <v>6.75</v>
      </c>
      <c r="H116" s="3" t="s">
        <v>19</v>
      </c>
      <c r="I116" s="3" t="s">
        <v>41</v>
      </c>
      <c r="J116" s="3" t="s">
        <v>12</v>
      </c>
      <c r="K116" s="3" t="s">
        <v>23</v>
      </c>
      <c r="L116" s="3" t="s">
        <v>23</v>
      </c>
      <c r="M116" s="12">
        <v>0</v>
      </c>
      <c r="N116" s="3">
        <f t="shared" si="5"/>
        <v>0</v>
      </c>
      <c r="O116" s="11">
        <v>0</v>
      </c>
      <c r="P116" s="3">
        <f t="shared" si="10"/>
        <v>0</v>
      </c>
      <c r="Q116" s="3"/>
    </row>
    <row r="117" spans="1:17" ht="54.75" customHeight="1" x14ac:dyDescent="0.3">
      <c r="A117" s="3" t="s">
        <v>65</v>
      </c>
      <c r="B117" s="3"/>
      <c r="C117" s="3" t="s">
        <v>77</v>
      </c>
      <c r="D117" s="3" t="s">
        <v>94</v>
      </c>
      <c r="E117" s="3" t="s">
        <v>259</v>
      </c>
      <c r="F117" s="3" t="s">
        <v>27</v>
      </c>
      <c r="G117" s="3">
        <v>6.75</v>
      </c>
      <c r="H117" s="3" t="s">
        <v>19</v>
      </c>
      <c r="I117" s="3" t="s">
        <v>41</v>
      </c>
      <c r="J117" s="3" t="s">
        <v>12</v>
      </c>
      <c r="K117" s="3" t="s">
        <v>23</v>
      </c>
      <c r="L117" s="3" t="s">
        <v>23</v>
      </c>
      <c r="M117" s="12">
        <v>6</v>
      </c>
      <c r="N117" s="3">
        <f t="shared" si="5"/>
        <v>40.5</v>
      </c>
      <c r="O117" s="11">
        <v>6</v>
      </c>
      <c r="P117" s="3">
        <f t="shared" si="10"/>
        <v>40.5</v>
      </c>
      <c r="Q117" s="3"/>
    </row>
    <row r="118" spans="1:17" ht="59.25" customHeight="1" x14ac:dyDescent="0.3">
      <c r="A118" s="3" t="s">
        <v>34</v>
      </c>
      <c r="B118" s="3"/>
      <c r="C118" s="3" t="s">
        <v>209</v>
      </c>
      <c r="D118" s="3" t="s">
        <v>94</v>
      </c>
      <c r="E118" s="3" t="s">
        <v>104</v>
      </c>
      <c r="F118" s="3" t="s">
        <v>27</v>
      </c>
      <c r="G118" s="3">
        <v>3.9649999999999999</v>
      </c>
      <c r="H118" s="3" t="s">
        <v>19</v>
      </c>
      <c r="I118" s="3" t="s">
        <v>41</v>
      </c>
      <c r="J118" s="3" t="s">
        <v>12</v>
      </c>
      <c r="K118" s="3" t="s">
        <v>23</v>
      </c>
      <c r="L118" s="3" t="s">
        <v>23</v>
      </c>
      <c r="M118" s="12">
        <v>0</v>
      </c>
      <c r="N118" s="3">
        <f t="shared" si="5"/>
        <v>0</v>
      </c>
      <c r="O118" s="11">
        <v>0</v>
      </c>
      <c r="P118" s="3">
        <f t="shared" si="10"/>
        <v>0</v>
      </c>
      <c r="Q118" s="3"/>
    </row>
    <row r="119" spans="1:17" ht="59.25" customHeight="1" x14ac:dyDescent="0.3">
      <c r="A119" s="3" t="s">
        <v>34</v>
      </c>
      <c r="B119" s="3"/>
      <c r="C119" s="3" t="s">
        <v>209</v>
      </c>
      <c r="D119" s="3" t="s">
        <v>94</v>
      </c>
      <c r="E119" s="3" t="s">
        <v>104</v>
      </c>
      <c r="F119" s="3" t="s">
        <v>27</v>
      </c>
      <c r="G119" s="3">
        <v>3.9649999999999999</v>
      </c>
      <c r="H119" s="3" t="s">
        <v>19</v>
      </c>
      <c r="I119" s="3" t="s">
        <v>41</v>
      </c>
      <c r="J119" s="3" t="s">
        <v>203</v>
      </c>
      <c r="K119" s="3" t="s">
        <v>23</v>
      </c>
      <c r="L119" s="3" t="s">
        <v>23</v>
      </c>
      <c r="M119" s="12">
        <v>12</v>
      </c>
      <c r="N119" s="3">
        <f t="shared" ref="N119" si="15">M119*G119</f>
        <v>47.58</v>
      </c>
      <c r="O119" s="11">
        <v>12</v>
      </c>
      <c r="P119" s="3">
        <f t="shared" ref="P119" si="16">O119*G119</f>
        <v>47.58</v>
      </c>
      <c r="Q119" s="3"/>
    </row>
    <row r="120" spans="1:17" ht="59.25" customHeight="1" x14ac:dyDescent="0.3">
      <c r="A120" s="3" t="s">
        <v>34</v>
      </c>
      <c r="B120" s="3"/>
      <c r="C120" s="3" t="s">
        <v>209</v>
      </c>
      <c r="D120" s="3" t="s">
        <v>94</v>
      </c>
      <c r="E120" s="3" t="s">
        <v>259</v>
      </c>
      <c r="F120" s="3" t="s">
        <v>27</v>
      </c>
      <c r="G120" s="3">
        <v>6.83</v>
      </c>
      <c r="H120" s="4" t="s">
        <v>33</v>
      </c>
      <c r="I120" s="3" t="s">
        <v>41</v>
      </c>
      <c r="J120" s="3" t="s">
        <v>203</v>
      </c>
      <c r="K120" s="3" t="s">
        <v>23</v>
      </c>
      <c r="L120" s="3" t="s">
        <v>23</v>
      </c>
      <c r="M120" s="12">
        <v>10</v>
      </c>
      <c r="N120" s="3">
        <f t="shared" si="5"/>
        <v>68.3</v>
      </c>
      <c r="O120" s="11">
        <v>10</v>
      </c>
      <c r="P120" s="3">
        <f t="shared" si="10"/>
        <v>68.3</v>
      </c>
      <c r="Q120" s="3"/>
    </row>
    <row r="121" spans="1:17" ht="59.25" customHeight="1" x14ac:dyDescent="0.3">
      <c r="A121" s="3" t="s">
        <v>34</v>
      </c>
      <c r="B121" s="3"/>
      <c r="C121" s="3" t="s">
        <v>209</v>
      </c>
      <c r="D121" s="3" t="s">
        <v>94</v>
      </c>
      <c r="E121" s="4" t="s">
        <v>204</v>
      </c>
      <c r="F121" s="3" t="s">
        <v>27</v>
      </c>
      <c r="G121" s="3">
        <v>7.9980000000000002</v>
      </c>
      <c r="H121" s="3" t="s">
        <v>19</v>
      </c>
      <c r="I121" s="3" t="s">
        <v>41</v>
      </c>
      <c r="J121" s="3" t="s">
        <v>12</v>
      </c>
      <c r="K121" s="3" t="s">
        <v>23</v>
      </c>
      <c r="L121" s="3" t="s">
        <v>23</v>
      </c>
      <c r="M121" s="12">
        <v>0</v>
      </c>
      <c r="N121" s="3">
        <f t="shared" si="5"/>
        <v>0</v>
      </c>
      <c r="O121" s="11">
        <v>0</v>
      </c>
      <c r="P121" s="3">
        <f t="shared" si="10"/>
        <v>0</v>
      </c>
      <c r="Q121" s="3"/>
    </row>
    <row r="122" spans="1:17" ht="59.25" customHeight="1" x14ac:dyDescent="0.3">
      <c r="A122" s="3" t="s">
        <v>36</v>
      </c>
      <c r="B122" s="3"/>
      <c r="C122" s="3" t="s">
        <v>28</v>
      </c>
      <c r="D122" s="3" t="s">
        <v>94</v>
      </c>
      <c r="E122" s="3" t="s">
        <v>104</v>
      </c>
      <c r="F122" s="3" t="s">
        <v>27</v>
      </c>
      <c r="G122" s="3">
        <v>3.9649999999999999</v>
      </c>
      <c r="H122" s="3" t="s">
        <v>19</v>
      </c>
      <c r="I122" s="3" t="s">
        <v>40</v>
      </c>
      <c r="J122" s="3" t="s">
        <v>12</v>
      </c>
      <c r="K122" s="3" t="s">
        <v>23</v>
      </c>
      <c r="L122" s="3" t="s">
        <v>23</v>
      </c>
      <c r="M122" s="12">
        <v>0</v>
      </c>
      <c r="N122" s="3">
        <f t="shared" si="5"/>
        <v>0</v>
      </c>
      <c r="O122" s="11">
        <v>0</v>
      </c>
      <c r="P122" s="3">
        <f t="shared" si="10"/>
        <v>0</v>
      </c>
      <c r="Q122" s="3"/>
    </row>
    <row r="123" spans="1:17" ht="59.25" customHeight="1" x14ac:dyDescent="0.3">
      <c r="A123" s="3" t="s">
        <v>36</v>
      </c>
      <c r="B123" s="3"/>
      <c r="C123" s="3" t="s">
        <v>28</v>
      </c>
      <c r="D123" s="3" t="s">
        <v>94</v>
      </c>
      <c r="E123" s="3" t="s">
        <v>104</v>
      </c>
      <c r="F123" s="3" t="s">
        <v>27</v>
      </c>
      <c r="G123" s="3">
        <v>3.9649999999999999</v>
      </c>
      <c r="H123" s="3" t="s">
        <v>19</v>
      </c>
      <c r="I123" s="3" t="s">
        <v>40</v>
      </c>
      <c r="J123" s="3" t="s">
        <v>203</v>
      </c>
      <c r="K123" s="3" t="s">
        <v>23</v>
      </c>
      <c r="L123" s="3" t="s">
        <v>23</v>
      </c>
      <c r="M123" s="12">
        <v>0</v>
      </c>
      <c r="N123" s="3">
        <f t="shared" si="5"/>
        <v>0</v>
      </c>
      <c r="O123" s="11">
        <v>0</v>
      </c>
      <c r="P123" s="3">
        <f t="shared" si="10"/>
        <v>0</v>
      </c>
      <c r="Q123" s="3"/>
    </row>
    <row r="124" spans="1:17" ht="59.25" customHeight="1" x14ac:dyDescent="0.3">
      <c r="A124" s="3" t="s">
        <v>219</v>
      </c>
      <c r="B124" s="3"/>
      <c r="C124" s="3" t="s">
        <v>220</v>
      </c>
      <c r="D124" s="3" t="s">
        <v>94</v>
      </c>
      <c r="E124" s="3" t="s">
        <v>104</v>
      </c>
      <c r="F124" s="3" t="s">
        <v>27</v>
      </c>
      <c r="G124" s="3">
        <v>3.9649999999999999</v>
      </c>
      <c r="H124" s="3" t="s">
        <v>19</v>
      </c>
      <c r="I124" s="3" t="s">
        <v>40</v>
      </c>
      <c r="J124" s="3" t="s">
        <v>203</v>
      </c>
      <c r="K124" s="3" t="s">
        <v>23</v>
      </c>
      <c r="L124" s="3" t="s">
        <v>23</v>
      </c>
      <c r="M124" s="12">
        <v>10</v>
      </c>
      <c r="N124" s="3">
        <f t="shared" ref="N124" si="17">M124*G124</f>
        <v>39.65</v>
      </c>
      <c r="O124" s="11">
        <v>10</v>
      </c>
      <c r="P124" s="3">
        <f t="shared" ref="P124" si="18">O124*G124</f>
        <v>39.65</v>
      </c>
      <c r="Q124" s="3"/>
    </row>
    <row r="125" spans="1:17" ht="59.25" customHeight="1" x14ac:dyDescent="0.3">
      <c r="A125" s="3" t="s">
        <v>183</v>
      </c>
      <c r="B125" s="3"/>
      <c r="C125" s="3" t="s">
        <v>184</v>
      </c>
      <c r="D125" s="3" t="s">
        <v>94</v>
      </c>
      <c r="E125" s="3" t="s">
        <v>1</v>
      </c>
      <c r="F125" s="3" t="s">
        <v>27</v>
      </c>
      <c r="G125" s="3">
        <v>6.75</v>
      </c>
      <c r="H125" s="3" t="s">
        <v>19</v>
      </c>
      <c r="I125" s="3" t="s">
        <v>41</v>
      </c>
      <c r="J125" s="3" t="s">
        <v>12</v>
      </c>
      <c r="K125" s="3" t="s">
        <v>23</v>
      </c>
      <c r="L125" s="3" t="s">
        <v>23</v>
      </c>
      <c r="M125" s="12">
        <v>17</v>
      </c>
      <c r="N125" s="3">
        <f t="shared" si="5"/>
        <v>114.75</v>
      </c>
      <c r="O125" s="11">
        <v>17</v>
      </c>
      <c r="P125" s="3">
        <f t="shared" si="10"/>
        <v>114.75</v>
      </c>
      <c r="Q125" s="3"/>
    </row>
    <row r="126" spans="1:17" ht="54.75" customHeight="1" x14ac:dyDescent="0.3">
      <c r="A126" s="3" t="s">
        <v>205</v>
      </c>
      <c r="B126" s="3"/>
      <c r="C126" s="3" t="s">
        <v>206</v>
      </c>
      <c r="D126" s="3" t="s">
        <v>94</v>
      </c>
      <c r="E126" s="4" t="s">
        <v>204</v>
      </c>
      <c r="F126" s="3" t="s">
        <v>27</v>
      </c>
      <c r="G126" s="3">
        <v>7.9980000000000002</v>
      </c>
      <c r="H126" s="3" t="s">
        <v>19</v>
      </c>
      <c r="I126" s="3" t="s">
        <v>41</v>
      </c>
      <c r="J126" s="3" t="s">
        <v>203</v>
      </c>
      <c r="K126" s="3" t="s">
        <v>23</v>
      </c>
      <c r="L126" s="3" t="s">
        <v>23</v>
      </c>
      <c r="M126" s="12">
        <v>2</v>
      </c>
      <c r="N126" s="3">
        <f t="shared" si="5"/>
        <v>15.996</v>
      </c>
      <c r="O126" s="11">
        <v>2</v>
      </c>
      <c r="P126" s="3">
        <f t="shared" si="10"/>
        <v>15.996</v>
      </c>
      <c r="Q126" s="3"/>
    </row>
    <row r="127" spans="1:17" ht="50.25" customHeight="1" x14ac:dyDescent="0.3">
      <c r="A127" s="3" t="s">
        <v>207</v>
      </c>
      <c r="B127" s="3"/>
      <c r="C127" s="3" t="s">
        <v>208</v>
      </c>
      <c r="D127" s="3" t="s">
        <v>94</v>
      </c>
      <c r="E127" s="4" t="s">
        <v>204</v>
      </c>
      <c r="F127" s="3" t="s">
        <v>27</v>
      </c>
      <c r="G127" s="3">
        <v>7.9980000000000002</v>
      </c>
      <c r="H127" s="3" t="s">
        <v>19</v>
      </c>
      <c r="I127" s="3" t="s">
        <v>41</v>
      </c>
      <c r="J127" s="3" t="s">
        <v>203</v>
      </c>
      <c r="K127" s="3" t="s">
        <v>23</v>
      </c>
      <c r="L127" s="3" t="s">
        <v>23</v>
      </c>
      <c r="M127" s="12">
        <v>2</v>
      </c>
      <c r="N127" s="3">
        <f t="shared" si="5"/>
        <v>15.996</v>
      </c>
      <c r="O127" s="11">
        <v>2</v>
      </c>
      <c r="P127" s="3">
        <f t="shared" si="10"/>
        <v>15.996</v>
      </c>
      <c r="Q127" s="3"/>
    </row>
    <row r="128" spans="1:17" ht="39.75" customHeight="1" x14ac:dyDescent="0.3">
      <c r="A128" s="3" t="s">
        <v>222</v>
      </c>
      <c r="B128" s="3"/>
      <c r="C128" s="3" t="s">
        <v>223</v>
      </c>
      <c r="D128" s="3" t="s">
        <v>94</v>
      </c>
      <c r="E128" s="3" t="s">
        <v>259</v>
      </c>
      <c r="F128" s="3" t="s">
        <v>27</v>
      </c>
      <c r="G128" s="3">
        <v>6.75</v>
      </c>
      <c r="H128" s="3" t="s">
        <v>19</v>
      </c>
      <c r="I128" s="3" t="s">
        <v>41</v>
      </c>
      <c r="J128" s="3" t="s">
        <v>203</v>
      </c>
      <c r="K128" s="3" t="s">
        <v>23</v>
      </c>
      <c r="L128" s="3" t="s">
        <v>23</v>
      </c>
      <c r="M128" s="12">
        <v>5</v>
      </c>
      <c r="N128" s="3">
        <f t="shared" si="5"/>
        <v>33.75</v>
      </c>
      <c r="O128" s="11">
        <v>5</v>
      </c>
      <c r="P128" s="3">
        <f t="shared" si="10"/>
        <v>33.75</v>
      </c>
      <c r="Q128" s="3"/>
    </row>
    <row r="129" spans="1:17" ht="59.25" customHeight="1" x14ac:dyDescent="0.3">
      <c r="A129" s="3" t="s">
        <v>117</v>
      </c>
      <c r="B129" s="3"/>
      <c r="C129" s="3">
        <v>3021</v>
      </c>
      <c r="D129" s="3" t="s">
        <v>116</v>
      </c>
      <c r="E129" s="3" t="s">
        <v>161</v>
      </c>
      <c r="F129" s="3" t="s">
        <v>27</v>
      </c>
      <c r="G129" s="3">
        <v>5.5439999999999996</v>
      </c>
      <c r="H129" s="4" t="s">
        <v>111</v>
      </c>
      <c r="I129" s="3" t="s">
        <v>162</v>
      </c>
      <c r="J129" s="3" t="s">
        <v>12</v>
      </c>
      <c r="K129" s="3" t="s">
        <v>23</v>
      </c>
      <c r="L129" s="3" t="s">
        <v>44</v>
      </c>
      <c r="M129" s="12">
        <v>24</v>
      </c>
      <c r="N129" s="3">
        <f t="shared" si="5"/>
        <v>133.05599999999998</v>
      </c>
      <c r="O129" s="11">
        <v>24</v>
      </c>
      <c r="P129" s="3">
        <f t="shared" si="10"/>
        <v>133.05599999999998</v>
      </c>
      <c r="Q129" s="3"/>
    </row>
    <row r="130" spans="1:17" x14ac:dyDescent="0.3">
      <c r="A130" s="15" t="s">
        <v>101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7"/>
    </row>
    <row r="131" spans="1:17" ht="54.75" customHeight="1" x14ac:dyDescent="0.3">
      <c r="A131" s="6" t="s">
        <v>66</v>
      </c>
      <c r="B131" s="5"/>
      <c r="C131" s="3" t="s">
        <v>87</v>
      </c>
      <c r="D131" s="3" t="s">
        <v>94</v>
      </c>
      <c r="E131" s="3" t="s">
        <v>1</v>
      </c>
      <c r="F131" s="3" t="s">
        <v>27</v>
      </c>
      <c r="G131" s="3">
        <v>6.75</v>
      </c>
      <c r="H131" s="3" t="s">
        <v>19</v>
      </c>
      <c r="I131" s="3" t="s">
        <v>53</v>
      </c>
      <c r="J131" s="3" t="s">
        <v>12</v>
      </c>
      <c r="K131" s="3" t="s">
        <v>23</v>
      </c>
      <c r="L131" s="3" t="s">
        <v>23</v>
      </c>
      <c r="M131" s="12">
        <v>0</v>
      </c>
      <c r="N131" s="3">
        <f t="shared" si="5"/>
        <v>0</v>
      </c>
      <c r="O131" s="11">
        <v>0</v>
      </c>
      <c r="P131" s="3">
        <f>O131*G131</f>
        <v>0</v>
      </c>
      <c r="Q131" s="3"/>
    </row>
    <row r="132" spans="1:17" ht="54.75" customHeight="1" x14ac:dyDescent="0.3">
      <c r="A132" s="6" t="s">
        <v>66</v>
      </c>
      <c r="B132" s="5"/>
      <c r="C132" s="3" t="s">
        <v>87</v>
      </c>
      <c r="D132" s="3" t="s">
        <v>94</v>
      </c>
      <c r="E132" s="3" t="s">
        <v>259</v>
      </c>
      <c r="F132" s="3" t="s">
        <v>27</v>
      </c>
      <c r="G132" s="3">
        <v>6.75</v>
      </c>
      <c r="H132" s="3" t="s">
        <v>19</v>
      </c>
      <c r="I132" s="3" t="s">
        <v>53</v>
      </c>
      <c r="J132" s="3" t="s">
        <v>12</v>
      </c>
      <c r="K132" s="3" t="s">
        <v>23</v>
      </c>
      <c r="L132" s="3" t="s">
        <v>23</v>
      </c>
      <c r="M132" s="12">
        <v>29</v>
      </c>
      <c r="N132" s="3">
        <f t="shared" si="5"/>
        <v>195.75</v>
      </c>
      <c r="O132" s="11">
        <v>29</v>
      </c>
      <c r="P132" s="3">
        <f>O132*G132</f>
        <v>195.75</v>
      </c>
      <c r="Q132" s="3"/>
    </row>
    <row r="133" spans="1:17" ht="56.25" customHeight="1" x14ac:dyDescent="0.3">
      <c r="A133" s="3" t="s">
        <v>67</v>
      </c>
      <c r="B133" s="3"/>
      <c r="C133" s="3" t="s">
        <v>88</v>
      </c>
      <c r="D133" s="3" t="s">
        <v>94</v>
      </c>
      <c r="E133" s="3" t="s">
        <v>1</v>
      </c>
      <c r="F133" s="3" t="s">
        <v>27</v>
      </c>
      <c r="G133" s="3">
        <v>6.75</v>
      </c>
      <c r="H133" s="3" t="s">
        <v>19</v>
      </c>
      <c r="I133" s="3" t="s">
        <v>53</v>
      </c>
      <c r="J133" s="3" t="s">
        <v>12</v>
      </c>
      <c r="K133" s="3" t="s">
        <v>23</v>
      </c>
      <c r="L133" s="3" t="s">
        <v>23</v>
      </c>
      <c r="M133" s="12">
        <v>1</v>
      </c>
      <c r="N133" s="3">
        <f t="shared" si="5"/>
        <v>6.75</v>
      </c>
      <c r="O133" s="11">
        <v>1</v>
      </c>
      <c r="P133" s="3">
        <f t="shared" ref="P133:P135" si="19">O133*G133</f>
        <v>6.75</v>
      </c>
      <c r="Q133" s="3"/>
    </row>
    <row r="134" spans="1:17" ht="56.25" customHeight="1" x14ac:dyDescent="0.3">
      <c r="A134" s="6" t="s">
        <v>177</v>
      </c>
      <c r="B134" s="3"/>
      <c r="C134" s="3" t="s">
        <v>178</v>
      </c>
      <c r="D134" s="3" t="s">
        <v>94</v>
      </c>
      <c r="E134" s="3" t="s">
        <v>1</v>
      </c>
      <c r="F134" s="3" t="s">
        <v>27</v>
      </c>
      <c r="G134" s="3">
        <v>6.75</v>
      </c>
      <c r="H134" s="3" t="s">
        <v>19</v>
      </c>
      <c r="I134" s="3" t="s">
        <v>53</v>
      </c>
      <c r="J134" s="3" t="s">
        <v>12</v>
      </c>
      <c r="K134" s="3" t="s">
        <v>23</v>
      </c>
      <c r="L134" s="3" t="s">
        <v>23</v>
      </c>
      <c r="M134" s="12">
        <v>0</v>
      </c>
      <c r="N134" s="3">
        <f t="shared" si="5"/>
        <v>0</v>
      </c>
      <c r="O134" s="11">
        <v>0</v>
      </c>
      <c r="P134" s="3">
        <f t="shared" si="19"/>
        <v>0</v>
      </c>
      <c r="Q134" s="6"/>
    </row>
    <row r="135" spans="1:17" ht="38.25" hidden="1" customHeight="1" x14ac:dyDescent="0.3">
      <c r="A135" s="7" t="s">
        <v>156</v>
      </c>
      <c r="B135" s="3"/>
      <c r="C135" s="3" t="s">
        <v>106</v>
      </c>
      <c r="D135" s="3" t="s">
        <v>94</v>
      </c>
      <c r="E135" s="3" t="s">
        <v>107</v>
      </c>
      <c r="F135" s="3" t="s">
        <v>108</v>
      </c>
      <c r="G135" s="3">
        <v>2.976</v>
      </c>
      <c r="H135" s="3" t="s">
        <v>19</v>
      </c>
      <c r="I135" s="8" t="s">
        <v>157</v>
      </c>
      <c r="J135" s="3" t="s">
        <v>12</v>
      </c>
      <c r="K135" s="3" t="s">
        <v>23</v>
      </c>
      <c r="L135" s="3" t="s">
        <v>44</v>
      </c>
      <c r="M135" s="12">
        <v>3</v>
      </c>
      <c r="N135" s="3">
        <f t="shared" si="5"/>
        <v>8.9280000000000008</v>
      </c>
      <c r="O135" s="11">
        <v>3</v>
      </c>
      <c r="P135" s="3">
        <f t="shared" si="19"/>
        <v>8.9280000000000008</v>
      </c>
      <c r="Q135" s="3" t="s">
        <v>190</v>
      </c>
    </row>
    <row r="136" spans="1:17" x14ac:dyDescent="0.3">
      <c r="A136" s="15" t="s">
        <v>112</v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7"/>
    </row>
    <row r="137" spans="1:17" ht="57.75" hidden="1" customHeight="1" x14ac:dyDescent="0.3">
      <c r="A137" s="3" t="s">
        <v>14</v>
      </c>
      <c r="B137" s="3"/>
      <c r="C137" s="3" t="s">
        <v>0</v>
      </c>
      <c r="D137" s="3" t="s">
        <v>94</v>
      </c>
      <c r="E137" s="3" t="s">
        <v>104</v>
      </c>
      <c r="F137" s="3" t="s">
        <v>50</v>
      </c>
      <c r="G137" s="3">
        <v>3.9649999999999999</v>
      </c>
      <c r="H137" s="4" t="s">
        <v>111</v>
      </c>
      <c r="I137" s="3" t="s">
        <v>110</v>
      </c>
      <c r="J137" s="3" t="s">
        <v>12</v>
      </c>
      <c r="K137" s="3" t="s">
        <v>44</v>
      </c>
      <c r="L137" s="3" t="s">
        <v>44</v>
      </c>
      <c r="M137" s="12">
        <v>180</v>
      </c>
      <c r="N137" s="3">
        <f t="shared" ref="N137" si="20">M137*G137</f>
        <v>713.69999999999993</v>
      </c>
      <c r="O137" s="11">
        <v>180</v>
      </c>
      <c r="P137" s="3">
        <f t="shared" ref="P137:P154" si="21">O137*G137</f>
        <v>713.69999999999993</v>
      </c>
      <c r="Q137" s="6" t="s">
        <v>268</v>
      </c>
    </row>
    <row r="138" spans="1:17" ht="44.25" customHeight="1" x14ac:dyDescent="0.3">
      <c r="A138" s="3" t="s">
        <v>48</v>
      </c>
      <c r="B138" s="3"/>
      <c r="C138" s="3" t="s">
        <v>69</v>
      </c>
      <c r="D138" s="3" t="s">
        <v>94</v>
      </c>
      <c r="E138" s="3" t="s">
        <v>104</v>
      </c>
      <c r="F138" s="3" t="s">
        <v>49</v>
      </c>
      <c r="G138" s="3">
        <v>3.9649999999999999</v>
      </c>
      <c r="H138" s="4" t="s">
        <v>111</v>
      </c>
      <c r="I138" s="3" t="s">
        <v>44</v>
      </c>
      <c r="J138" s="3" t="s">
        <v>12</v>
      </c>
      <c r="K138" s="3" t="s">
        <v>44</v>
      </c>
      <c r="L138" s="3" t="s">
        <v>44</v>
      </c>
      <c r="M138" s="12">
        <v>0</v>
      </c>
      <c r="N138" s="3">
        <f t="shared" si="5"/>
        <v>0</v>
      </c>
      <c r="O138" s="11">
        <v>0</v>
      </c>
      <c r="P138" s="3">
        <f t="shared" si="21"/>
        <v>0</v>
      </c>
      <c r="Q138" s="6"/>
    </row>
    <row r="139" spans="1:17" ht="44.25" customHeight="1" x14ac:dyDescent="0.3">
      <c r="A139" s="3" t="s">
        <v>213</v>
      </c>
      <c r="B139" s="3"/>
      <c r="C139" s="3">
        <v>2201</v>
      </c>
      <c r="D139" s="3" t="s">
        <v>193</v>
      </c>
      <c r="E139" s="3" t="s">
        <v>214</v>
      </c>
      <c r="F139" s="3" t="s">
        <v>215</v>
      </c>
      <c r="G139" s="3">
        <v>4.0259999999999998</v>
      </c>
      <c r="H139" s="4" t="s">
        <v>111</v>
      </c>
      <c r="I139" s="6" t="s">
        <v>216</v>
      </c>
      <c r="J139" s="3"/>
      <c r="K139" s="3" t="s">
        <v>44</v>
      </c>
      <c r="L139" s="3" t="s">
        <v>44</v>
      </c>
      <c r="M139" s="12">
        <v>60</v>
      </c>
      <c r="N139" s="3">
        <f t="shared" ref="N139:N153" si="22">M139*G139</f>
        <v>241.56</v>
      </c>
      <c r="O139" s="11">
        <v>60</v>
      </c>
      <c r="P139" s="3">
        <f t="shared" si="21"/>
        <v>241.56</v>
      </c>
      <c r="Q139" s="6"/>
    </row>
    <row r="140" spans="1:17" ht="31.5" customHeight="1" x14ac:dyDescent="0.3">
      <c r="A140" s="3" t="s">
        <v>224</v>
      </c>
      <c r="B140" s="3"/>
      <c r="C140" s="3" t="s">
        <v>225</v>
      </c>
      <c r="D140" s="3" t="s">
        <v>94</v>
      </c>
      <c r="E140" s="3" t="s">
        <v>104</v>
      </c>
      <c r="F140" s="3" t="s">
        <v>226</v>
      </c>
      <c r="G140" s="3">
        <v>3.9649999999999999</v>
      </c>
      <c r="H140" s="3" t="s">
        <v>44</v>
      </c>
      <c r="I140" s="3" t="s">
        <v>110</v>
      </c>
      <c r="J140" s="3" t="s">
        <v>12</v>
      </c>
      <c r="K140" s="3" t="s">
        <v>23</v>
      </c>
      <c r="L140" s="3" t="s">
        <v>44</v>
      </c>
      <c r="M140" s="12">
        <v>40</v>
      </c>
      <c r="N140" s="3">
        <f t="shared" si="22"/>
        <v>158.6</v>
      </c>
      <c r="O140" s="11">
        <v>400</v>
      </c>
      <c r="P140" s="3">
        <f t="shared" si="21"/>
        <v>1586</v>
      </c>
      <c r="Q140" s="6"/>
    </row>
    <row r="141" spans="1:17" ht="39.75" customHeight="1" x14ac:dyDescent="0.3">
      <c r="A141" s="3" t="s">
        <v>227</v>
      </c>
      <c r="B141" s="3"/>
      <c r="C141" s="3" t="s">
        <v>228</v>
      </c>
      <c r="D141" s="3" t="s">
        <v>94</v>
      </c>
      <c r="E141" s="3" t="s">
        <v>104</v>
      </c>
      <c r="F141" s="3" t="s">
        <v>226</v>
      </c>
      <c r="G141" s="3">
        <v>3.9649999999999999</v>
      </c>
      <c r="H141" s="3" t="s">
        <v>44</v>
      </c>
      <c r="I141" s="3" t="s">
        <v>110</v>
      </c>
      <c r="J141" s="3" t="s">
        <v>229</v>
      </c>
      <c r="K141" s="3" t="s">
        <v>23</v>
      </c>
      <c r="L141" s="3" t="s">
        <v>44</v>
      </c>
      <c r="M141" s="12">
        <v>100</v>
      </c>
      <c r="N141" s="3">
        <f t="shared" si="22"/>
        <v>396.5</v>
      </c>
      <c r="O141" s="11">
        <v>100</v>
      </c>
      <c r="P141" s="3">
        <f t="shared" si="21"/>
        <v>396.5</v>
      </c>
      <c r="Q141" s="6"/>
    </row>
    <row r="142" spans="1:17" ht="31.5" customHeight="1" x14ac:dyDescent="0.3">
      <c r="A142" s="3" t="s">
        <v>227</v>
      </c>
      <c r="B142" s="3"/>
      <c r="C142" s="3" t="s">
        <v>228</v>
      </c>
      <c r="D142" s="3" t="s">
        <v>94</v>
      </c>
      <c r="E142" s="3" t="s">
        <v>104</v>
      </c>
      <c r="F142" s="3" t="s">
        <v>226</v>
      </c>
      <c r="G142" s="3">
        <v>3.9649999999999999</v>
      </c>
      <c r="H142" s="3" t="s">
        <v>44</v>
      </c>
      <c r="I142" s="3" t="s">
        <v>110</v>
      </c>
      <c r="J142" s="3" t="s">
        <v>12</v>
      </c>
      <c r="K142" s="3" t="s">
        <v>23</v>
      </c>
      <c r="L142" s="3" t="s">
        <v>44</v>
      </c>
      <c r="M142" s="12">
        <v>25</v>
      </c>
      <c r="N142" s="3">
        <f t="shared" si="22"/>
        <v>99.125</v>
      </c>
      <c r="O142" s="11">
        <v>25</v>
      </c>
      <c r="P142" s="3">
        <f t="shared" si="21"/>
        <v>99.125</v>
      </c>
      <c r="Q142" s="6"/>
    </row>
    <row r="143" spans="1:17" ht="31.5" customHeight="1" x14ac:dyDescent="0.3">
      <c r="A143" s="3" t="s">
        <v>230</v>
      </c>
      <c r="B143" s="3"/>
      <c r="C143" s="3" t="s">
        <v>231</v>
      </c>
      <c r="D143" s="3" t="s">
        <v>94</v>
      </c>
      <c r="E143" s="3" t="s">
        <v>104</v>
      </c>
      <c r="F143" s="3" t="s">
        <v>226</v>
      </c>
      <c r="G143" s="3">
        <v>3.9649999999999999</v>
      </c>
      <c r="H143" s="3" t="s">
        <v>44</v>
      </c>
      <c r="I143" s="3" t="s">
        <v>110</v>
      </c>
      <c r="J143" s="3" t="s">
        <v>12</v>
      </c>
      <c r="K143" s="3" t="s">
        <v>23</v>
      </c>
      <c r="L143" s="3" t="s">
        <v>44</v>
      </c>
      <c r="M143" s="12">
        <v>25</v>
      </c>
      <c r="N143" s="3">
        <f t="shared" si="22"/>
        <v>99.125</v>
      </c>
      <c r="O143" s="11">
        <v>25</v>
      </c>
      <c r="P143" s="3">
        <f t="shared" si="21"/>
        <v>99.125</v>
      </c>
      <c r="Q143" s="6"/>
    </row>
    <row r="144" spans="1:17" ht="31.5" customHeight="1" x14ac:dyDescent="0.3">
      <c r="A144" s="3" t="s">
        <v>232</v>
      </c>
      <c r="B144" s="3"/>
      <c r="C144" s="3" t="s">
        <v>233</v>
      </c>
      <c r="D144" s="3" t="s">
        <v>94</v>
      </c>
      <c r="E144" s="3" t="s">
        <v>104</v>
      </c>
      <c r="F144" s="3" t="s">
        <v>226</v>
      </c>
      <c r="G144" s="3">
        <v>3.9649999999999999</v>
      </c>
      <c r="H144" s="3" t="s">
        <v>44</v>
      </c>
      <c r="I144" s="3" t="s">
        <v>110</v>
      </c>
      <c r="J144" s="3" t="s">
        <v>12</v>
      </c>
      <c r="K144" s="3" t="s">
        <v>23</v>
      </c>
      <c r="L144" s="3" t="s">
        <v>44</v>
      </c>
      <c r="M144" s="12">
        <v>25</v>
      </c>
      <c r="N144" s="3">
        <f t="shared" si="22"/>
        <v>99.125</v>
      </c>
      <c r="O144" s="11">
        <v>25</v>
      </c>
      <c r="P144" s="3">
        <f t="shared" si="21"/>
        <v>99.125</v>
      </c>
      <c r="Q144" s="6"/>
    </row>
    <row r="145" spans="1:17" ht="31.5" customHeight="1" x14ac:dyDescent="0.3">
      <c r="A145" s="3" t="s">
        <v>234</v>
      </c>
      <c r="B145" s="3"/>
      <c r="C145" s="3" t="s">
        <v>235</v>
      </c>
      <c r="D145" s="3" t="s">
        <v>94</v>
      </c>
      <c r="E145" s="3" t="s">
        <v>104</v>
      </c>
      <c r="F145" s="3" t="s">
        <v>226</v>
      </c>
      <c r="G145" s="3">
        <v>3.9649999999999999</v>
      </c>
      <c r="H145" s="3" t="s">
        <v>44</v>
      </c>
      <c r="I145" s="3" t="s">
        <v>110</v>
      </c>
      <c r="J145" s="3" t="s">
        <v>12</v>
      </c>
      <c r="K145" s="3" t="s">
        <v>23</v>
      </c>
      <c r="L145" s="3" t="s">
        <v>44</v>
      </c>
      <c r="M145" s="12">
        <v>24</v>
      </c>
      <c r="N145" s="3">
        <f t="shared" si="22"/>
        <v>95.16</v>
      </c>
      <c r="O145" s="11">
        <v>24</v>
      </c>
      <c r="P145" s="3">
        <f t="shared" si="21"/>
        <v>95.16</v>
      </c>
      <c r="Q145" s="6"/>
    </row>
    <row r="146" spans="1:17" ht="31.5" customHeight="1" x14ac:dyDescent="0.3">
      <c r="A146" s="3" t="s">
        <v>236</v>
      </c>
      <c r="B146" s="3"/>
      <c r="C146" s="3" t="s">
        <v>237</v>
      </c>
      <c r="D146" s="3" t="s">
        <v>94</v>
      </c>
      <c r="E146" s="3" t="s">
        <v>104</v>
      </c>
      <c r="F146" s="3" t="s">
        <v>226</v>
      </c>
      <c r="G146" s="3">
        <v>3.9649999999999999</v>
      </c>
      <c r="H146" s="3" t="s">
        <v>44</v>
      </c>
      <c r="I146" s="3" t="s">
        <v>110</v>
      </c>
      <c r="J146" s="3" t="s">
        <v>12</v>
      </c>
      <c r="K146" s="3" t="s">
        <v>23</v>
      </c>
      <c r="L146" s="3" t="s">
        <v>44</v>
      </c>
      <c r="M146" s="12">
        <v>25</v>
      </c>
      <c r="N146" s="3">
        <f t="shared" si="22"/>
        <v>99.125</v>
      </c>
      <c r="O146" s="11">
        <v>25</v>
      </c>
      <c r="P146" s="3">
        <f t="shared" si="21"/>
        <v>99.125</v>
      </c>
      <c r="Q146" s="6"/>
    </row>
    <row r="147" spans="1:17" ht="31.5" customHeight="1" x14ac:dyDescent="0.3">
      <c r="A147" s="3" t="s">
        <v>238</v>
      </c>
      <c r="B147" s="3"/>
      <c r="C147" s="3" t="s">
        <v>239</v>
      </c>
      <c r="D147" s="3" t="s">
        <v>94</v>
      </c>
      <c r="E147" s="3" t="s">
        <v>104</v>
      </c>
      <c r="F147" s="3" t="s">
        <v>226</v>
      </c>
      <c r="G147" s="3">
        <v>3.9649999999999999</v>
      </c>
      <c r="H147" s="3" t="s">
        <v>44</v>
      </c>
      <c r="I147" s="3" t="s">
        <v>110</v>
      </c>
      <c r="J147" s="3" t="s">
        <v>12</v>
      </c>
      <c r="K147" s="3" t="s">
        <v>23</v>
      </c>
      <c r="L147" s="3" t="s">
        <v>44</v>
      </c>
      <c r="M147" s="12">
        <v>8</v>
      </c>
      <c r="N147" s="3">
        <f t="shared" si="22"/>
        <v>31.72</v>
      </c>
      <c r="O147" s="11">
        <v>8</v>
      </c>
      <c r="P147" s="3">
        <f t="shared" si="21"/>
        <v>31.72</v>
      </c>
      <c r="Q147" s="6"/>
    </row>
    <row r="148" spans="1:17" ht="31.5" customHeight="1" x14ac:dyDescent="0.3">
      <c r="A148" s="3" t="s">
        <v>240</v>
      </c>
      <c r="B148" s="3"/>
      <c r="C148" s="3" t="s">
        <v>241</v>
      </c>
      <c r="D148" s="3" t="s">
        <v>94</v>
      </c>
      <c r="E148" s="3" t="s">
        <v>104</v>
      </c>
      <c r="F148" s="3" t="s">
        <v>226</v>
      </c>
      <c r="G148" s="3">
        <v>3.9649999999999999</v>
      </c>
      <c r="H148" s="3" t="s">
        <v>44</v>
      </c>
      <c r="I148" s="3" t="s">
        <v>110</v>
      </c>
      <c r="J148" s="3" t="s">
        <v>12</v>
      </c>
      <c r="K148" s="3" t="s">
        <v>23</v>
      </c>
      <c r="L148" s="3" t="s">
        <v>44</v>
      </c>
      <c r="M148" s="12">
        <v>25</v>
      </c>
      <c r="N148" s="3">
        <f t="shared" si="22"/>
        <v>99.125</v>
      </c>
      <c r="O148" s="11">
        <v>25</v>
      </c>
      <c r="P148" s="3">
        <f t="shared" si="21"/>
        <v>99.125</v>
      </c>
      <c r="Q148" s="6"/>
    </row>
    <row r="149" spans="1:17" ht="31.5" customHeight="1" x14ac:dyDescent="0.3">
      <c r="A149" s="3" t="s">
        <v>242</v>
      </c>
      <c r="B149" s="3"/>
      <c r="C149" s="3" t="s">
        <v>243</v>
      </c>
      <c r="D149" s="3" t="s">
        <v>94</v>
      </c>
      <c r="E149" s="3" t="s">
        <v>104</v>
      </c>
      <c r="F149" s="3" t="s">
        <v>226</v>
      </c>
      <c r="G149" s="3">
        <v>3.9649999999999999</v>
      </c>
      <c r="H149" s="3" t="s">
        <v>44</v>
      </c>
      <c r="I149" s="3" t="s">
        <v>110</v>
      </c>
      <c r="J149" s="3" t="s">
        <v>12</v>
      </c>
      <c r="K149" s="3" t="s">
        <v>23</v>
      </c>
      <c r="L149" s="3" t="s">
        <v>44</v>
      </c>
      <c r="M149" s="12">
        <v>18</v>
      </c>
      <c r="N149" s="3">
        <f t="shared" si="22"/>
        <v>71.37</v>
      </c>
      <c r="O149" s="11">
        <v>18</v>
      </c>
      <c r="P149" s="3">
        <f t="shared" si="21"/>
        <v>71.37</v>
      </c>
      <c r="Q149" s="6"/>
    </row>
    <row r="150" spans="1:17" ht="31.5" customHeight="1" x14ac:dyDescent="0.3">
      <c r="A150" s="3" t="s">
        <v>244</v>
      </c>
      <c r="B150" s="3"/>
      <c r="C150" s="3" t="s">
        <v>245</v>
      </c>
      <c r="D150" s="3" t="s">
        <v>94</v>
      </c>
      <c r="E150" s="3" t="s">
        <v>104</v>
      </c>
      <c r="F150" s="3" t="s">
        <v>226</v>
      </c>
      <c r="G150" s="3">
        <v>3.9649999999999999</v>
      </c>
      <c r="H150" s="3" t="s">
        <v>44</v>
      </c>
      <c r="I150" s="3" t="s">
        <v>110</v>
      </c>
      <c r="J150" s="3" t="s">
        <v>12</v>
      </c>
      <c r="K150" s="3" t="s">
        <v>23</v>
      </c>
      <c r="L150" s="3" t="s">
        <v>23</v>
      </c>
      <c r="M150" s="12">
        <v>12</v>
      </c>
      <c r="N150" s="3">
        <f t="shared" si="22"/>
        <v>47.58</v>
      </c>
      <c r="O150" s="11">
        <v>12</v>
      </c>
      <c r="P150" s="3">
        <f t="shared" si="21"/>
        <v>47.58</v>
      </c>
      <c r="Q150" s="6"/>
    </row>
    <row r="151" spans="1:17" ht="31.5" customHeight="1" x14ac:dyDescent="0.3">
      <c r="A151" s="3" t="s">
        <v>246</v>
      </c>
      <c r="B151" s="3"/>
      <c r="C151" s="3" t="s">
        <v>247</v>
      </c>
      <c r="D151" s="3" t="s">
        <v>94</v>
      </c>
      <c r="E151" s="3" t="s">
        <v>104</v>
      </c>
      <c r="F151" s="3" t="s">
        <v>226</v>
      </c>
      <c r="G151" s="3">
        <v>3.9649999999999999</v>
      </c>
      <c r="H151" s="3" t="s">
        <v>44</v>
      </c>
      <c r="I151" s="3" t="s">
        <v>252</v>
      </c>
      <c r="J151" s="3" t="s">
        <v>12</v>
      </c>
      <c r="K151" s="3" t="s">
        <v>23</v>
      </c>
      <c r="L151" s="3" t="s">
        <v>44</v>
      </c>
      <c r="M151" s="12">
        <v>24</v>
      </c>
      <c r="N151" s="3">
        <f t="shared" si="22"/>
        <v>95.16</v>
      </c>
      <c r="O151" s="11">
        <v>24</v>
      </c>
      <c r="P151" s="3">
        <f t="shared" si="21"/>
        <v>95.16</v>
      </c>
      <c r="Q151" s="6"/>
    </row>
    <row r="152" spans="1:17" ht="31.5" customHeight="1" x14ac:dyDescent="0.3">
      <c r="A152" s="3" t="s">
        <v>248</v>
      </c>
      <c r="B152" s="3"/>
      <c r="C152" s="3" t="s">
        <v>249</v>
      </c>
      <c r="D152" s="3" t="s">
        <v>94</v>
      </c>
      <c r="E152" s="3" t="s">
        <v>104</v>
      </c>
      <c r="F152" s="3" t="s">
        <v>226</v>
      </c>
      <c r="G152" s="3">
        <v>3.9649999999999999</v>
      </c>
      <c r="H152" s="3" t="s">
        <v>44</v>
      </c>
      <c r="I152" s="3" t="s">
        <v>110</v>
      </c>
      <c r="J152" s="3" t="s">
        <v>12</v>
      </c>
      <c r="K152" s="3" t="s">
        <v>23</v>
      </c>
      <c r="L152" s="3" t="s">
        <v>44</v>
      </c>
      <c r="M152" s="12">
        <v>25</v>
      </c>
      <c r="N152" s="3">
        <f t="shared" si="22"/>
        <v>99.125</v>
      </c>
      <c r="O152" s="11">
        <v>25</v>
      </c>
      <c r="P152" s="3">
        <f t="shared" si="21"/>
        <v>99.125</v>
      </c>
      <c r="Q152" s="6"/>
    </row>
    <row r="153" spans="1:17" ht="31.5" customHeight="1" x14ac:dyDescent="0.3">
      <c r="A153" s="3" t="s">
        <v>250</v>
      </c>
      <c r="B153" s="3"/>
      <c r="C153" s="3" t="s">
        <v>251</v>
      </c>
      <c r="D153" s="3" t="s">
        <v>94</v>
      </c>
      <c r="E153" s="3" t="s">
        <v>109</v>
      </c>
      <c r="F153" s="3" t="s">
        <v>215</v>
      </c>
      <c r="G153" s="3">
        <v>3.7210000000000001</v>
      </c>
      <c r="H153" s="3" t="s">
        <v>44</v>
      </c>
      <c r="I153" s="3" t="s">
        <v>253</v>
      </c>
      <c r="J153" s="3" t="s">
        <v>229</v>
      </c>
      <c r="K153" s="3" t="s">
        <v>23</v>
      </c>
      <c r="L153" s="3" t="s">
        <v>44</v>
      </c>
      <c r="M153" s="12">
        <v>0</v>
      </c>
      <c r="N153" s="3">
        <f t="shared" si="22"/>
        <v>0</v>
      </c>
      <c r="O153" s="11">
        <v>15</v>
      </c>
      <c r="P153" s="3">
        <f t="shared" si="21"/>
        <v>55.814999999999998</v>
      </c>
      <c r="Q153" s="6"/>
    </row>
    <row r="154" spans="1:17" ht="31.5" customHeight="1" x14ac:dyDescent="0.3">
      <c r="A154" s="3" t="s">
        <v>254</v>
      </c>
      <c r="B154" s="3"/>
      <c r="C154" s="3" t="s">
        <v>255</v>
      </c>
      <c r="D154" s="3" t="s">
        <v>94</v>
      </c>
      <c r="E154" s="3" t="s">
        <v>109</v>
      </c>
      <c r="F154" s="3" t="s">
        <v>215</v>
      </c>
      <c r="G154" s="3">
        <v>3.7210000000000001</v>
      </c>
      <c r="H154" s="3" t="s">
        <v>44</v>
      </c>
      <c r="I154" s="3" t="s">
        <v>253</v>
      </c>
      <c r="J154" s="3" t="s">
        <v>229</v>
      </c>
      <c r="K154" s="3" t="s">
        <v>23</v>
      </c>
      <c r="L154" s="3" t="s">
        <v>44</v>
      </c>
      <c r="M154" s="12">
        <v>39</v>
      </c>
      <c r="N154" s="3">
        <f>M154*G154</f>
        <v>145.119</v>
      </c>
      <c r="O154" s="11">
        <v>39</v>
      </c>
      <c r="P154" s="3">
        <f t="shared" si="21"/>
        <v>145.119</v>
      </c>
      <c r="Q154" s="6"/>
    </row>
    <row r="155" spans="1:17" x14ac:dyDescent="0.3">
      <c r="A155" s="15" t="s">
        <v>165</v>
      </c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7"/>
    </row>
    <row r="156" spans="1:17" ht="48.75" customHeight="1" x14ac:dyDescent="0.3">
      <c r="A156" s="3" t="s">
        <v>166</v>
      </c>
      <c r="B156" s="3"/>
      <c r="C156" s="3"/>
      <c r="D156" s="6" t="s">
        <v>147</v>
      </c>
      <c r="E156" s="3" t="s">
        <v>149</v>
      </c>
      <c r="F156" s="3" t="s">
        <v>27</v>
      </c>
      <c r="G156" s="3">
        <v>5.8559999999999999</v>
      </c>
      <c r="H156" s="4" t="s">
        <v>111</v>
      </c>
      <c r="I156" s="3" t="s">
        <v>150</v>
      </c>
      <c r="J156" s="3" t="s">
        <v>12</v>
      </c>
      <c r="K156" s="3" t="s">
        <v>44</v>
      </c>
      <c r="L156" s="3" t="s">
        <v>44</v>
      </c>
      <c r="M156" s="12">
        <v>3</v>
      </c>
      <c r="N156" s="3">
        <f t="shared" ref="N156:N157" si="23">M156*G156</f>
        <v>17.567999999999998</v>
      </c>
      <c r="O156" s="11">
        <v>3</v>
      </c>
      <c r="P156" s="3">
        <f>O156*G156</f>
        <v>17.567999999999998</v>
      </c>
      <c r="Q156" s="3"/>
    </row>
    <row r="157" spans="1:17" ht="28.8" x14ac:dyDescent="0.3">
      <c r="A157" s="3" t="s">
        <v>167</v>
      </c>
      <c r="B157" s="3"/>
      <c r="C157" s="3"/>
      <c r="D157" s="6" t="s">
        <v>147</v>
      </c>
      <c r="E157" s="3" t="s">
        <v>149</v>
      </c>
      <c r="F157" s="3" t="s">
        <v>27</v>
      </c>
      <c r="G157" s="3">
        <v>5.8559999999999999</v>
      </c>
      <c r="H157" s="4" t="s">
        <v>111</v>
      </c>
      <c r="I157" s="3" t="s">
        <v>150</v>
      </c>
      <c r="J157" s="3" t="s">
        <v>12</v>
      </c>
      <c r="K157" s="3" t="s">
        <v>44</v>
      </c>
      <c r="L157" s="3" t="s">
        <v>44</v>
      </c>
      <c r="M157" s="12">
        <v>6</v>
      </c>
      <c r="N157" s="3">
        <f t="shared" si="23"/>
        <v>35.135999999999996</v>
      </c>
      <c r="O157" s="11">
        <v>6</v>
      </c>
      <c r="P157" s="3">
        <f t="shared" ref="P157:P159" si="24">O157*G157</f>
        <v>35.135999999999996</v>
      </c>
      <c r="Q157" s="3"/>
    </row>
    <row r="158" spans="1:17" ht="28.8" x14ac:dyDescent="0.3">
      <c r="A158" s="3" t="s">
        <v>168</v>
      </c>
      <c r="B158" s="3"/>
      <c r="C158" s="3"/>
      <c r="D158" s="6" t="s">
        <v>147</v>
      </c>
      <c r="E158" s="3" t="s">
        <v>149</v>
      </c>
      <c r="F158" s="3" t="s">
        <v>27</v>
      </c>
      <c r="G158" s="3">
        <v>5.8559999999999999</v>
      </c>
      <c r="H158" s="4" t="s">
        <v>111</v>
      </c>
      <c r="I158" s="3" t="s">
        <v>150</v>
      </c>
      <c r="J158" s="3" t="s">
        <v>12</v>
      </c>
      <c r="K158" s="3" t="s">
        <v>44</v>
      </c>
      <c r="L158" s="3" t="s">
        <v>44</v>
      </c>
      <c r="M158" s="12">
        <v>2</v>
      </c>
      <c r="N158" s="3">
        <f t="shared" ref="N158" si="25">M158*G158</f>
        <v>11.712</v>
      </c>
      <c r="O158" s="11">
        <v>2</v>
      </c>
      <c r="P158" s="3">
        <f t="shared" si="24"/>
        <v>11.712</v>
      </c>
      <c r="Q158" s="3"/>
    </row>
    <row r="159" spans="1:17" ht="28.8" x14ac:dyDescent="0.3">
      <c r="A159" s="3" t="s">
        <v>169</v>
      </c>
      <c r="B159" s="3"/>
      <c r="C159" s="3"/>
      <c r="D159" s="6" t="s">
        <v>147</v>
      </c>
      <c r="E159" s="3" t="s">
        <v>149</v>
      </c>
      <c r="F159" s="3" t="s">
        <v>170</v>
      </c>
      <c r="G159" s="3">
        <v>5.8559999999999999</v>
      </c>
      <c r="H159" s="4" t="s">
        <v>111</v>
      </c>
      <c r="I159" s="3" t="s">
        <v>150</v>
      </c>
      <c r="J159" s="3" t="s">
        <v>12</v>
      </c>
      <c r="K159" s="3" t="s">
        <v>44</v>
      </c>
      <c r="L159" s="3" t="s">
        <v>44</v>
      </c>
      <c r="M159" s="12">
        <v>7</v>
      </c>
      <c r="N159" s="3">
        <f t="shared" ref="N159" si="26">M159*G159</f>
        <v>40.991999999999997</v>
      </c>
      <c r="O159" s="11">
        <v>7</v>
      </c>
      <c r="P159" s="3">
        <f t="shared" si="24"/>
        <v>40.991999999999997</v>
      </c>
      <c r="Q159" s="3"/>
    </row>
  </sheetData>
  <autoFilter ref="A1:Q159" xr:uid="{00000000-0009-0000-0000-000000000000}">
    <filterColumn colId="16">
      <filters blank="1"/>
    </filterColumn>
  </autoFilter>
  <mergeCells count="6">
    <mergeCell ref="A2:Q2"/>
    <mergeCell ref="A155:Q155"/>
    <mergeCell ref="A130:Q130"/>
    <mergeCell ref="A136:Q136"/>
    <mergeCell ref="A100:Q100"/>
    <mergeCell ref="A81:Q81"/>
  </mergeCells>
  <pageMargins left="0.7" right="0.7" top="0.75" bottom="0.75" header="0.3" footer="0.3"/>
  <pageSetup paperSize="9" scale="26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Thermaltake</dc:creator>
  <cp:lastModifiedBy>sh Andrey</cp:lastModifiedBy>
  <cp:lastPrinted>2025-01-09T10:24:36Z</cp:lastPrinted>
  <dcterms:created xsi:type="dcterms:W3CDTF">2022-10-20T14:12:42Z</dcterms:created>
  <dcterms:modified xsi:type="dcterms:W3CDTF">2025-08-25T13:04:55Z</dcterms:modified>
</cp:coreProperties>
</file>