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6" windowHeight="11040" activeTab="3"/>
  </bookViews>
  <sheets>
    <sheet name="Sort" sheetId="1" r:id="rId1"/>
    <sheet name="Filter" sheetId="2" r:id="rId2"/>
    <sheet name="group" sheetId="10" r:id="rId3"/>
    <sheet name="Subtotal" sheetId="14" r:id="rId4"/>
    <sheet name="SUBTOTAL multiple" sheetId="8" r:id="rId5"/>
    <sheet name="Filter (4)" sheetId="12" r:id="rId6"/>
    <sheet name="Filter (6)" sheetId="13" r:id="rId7"/>
    <sheet name="Group by" sheetId="3" r:id="rId8"/>
    <sheet name="Filter (5)" sheetId="9" r:id="rId9"/>
  </sheets>
  <definedNames>
    <definedName name="_xlnm._FilterDatabase" localSheetId="1" hidden="1">Filter!$A$1:$F$109</definedName>
    <definedName name="_xlnm._FilterDatabase" localSheetId="5" hidden="1">'Filter (4)'!$A$1:$F$109</definedName>
    <definedName name="_xlnm._FilterDatabase" localSheetId="6" hidden="1">'Filter (6)'!$A$1:$F$109</definedName>
    <definedName name="_xlnm._FilterDatabase" localSheetId="2" hidden="1">group!$A$1:$F$109</definedName>
  </definedNames>
  <calcPr calcId="145621"/>
  <fileRecoveryPr repairLoad="1"/>
</workbook>
</file>

<file path=xl/calcChain.xml><?xml version="1.0" encoding="utf-8"?>
<calcChain xmlns="http://schemas.openxmlformats.org/spreadsheetml/2006/main">
  <c r="F137" i="8" l="1"/>
  <c r="F131" i="8"/>
  <c r="F129" i="8"/>
  <c r="F126" i="8"/>
  <c r="F110" i="8"/>
  <c r="F104" i="8"/>
  <c r="F88" i="8"/>
  <c r="F86" i="8"/>
  <c r="F84" i="8"/>
  <c r="F78" i="8"/>
  <c r="F70" i="8"/>
  <c r="F67" i="8"/>
  <c r="F63" i="8"/>
  <c r="F55" i="8"/>
  <c r="F48" i="8"/>
  <c r="F45" i="8"/>
  <c r="F42" i="8"/>
  <c r="F40" i="8"/>
  <c r="F37" i="8"/>
  <c r="F35" i="8"/>
  <c r="F29" i="8"/>
  <c r="F26" i="8"/>
  <c r="F19" i="8"/>
  <c r="F8" i="8"/>
  <c r="F6" i="8"/>
  <c r="F114" i="14"/>
  <c r="F113" i="14"/>
  <c r="F85" i="14"/>
  <c r="F44" i="14"/>
  <c r="F31" i="14"/>
  <c r="F105" i="8" l="1"/>
  <c r="F56" i="8"/>
  <c r="F38" i="8"/>
  <c r="F138" i="8"/>
  <c r="F139" i="8" l="1"/>
  <c r="G109" i="13"/>
  <c r="G108" i="13"/>
  <c r="G107" i="13"/>
  <c r="G106" i="13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G108" i="10"/>
  <c r="G107" i="10"/>
  <c r="G106" i="10"/>
  <c r="G26" i="10"/>
  <c r="G103" i="10"/>
  <c r="G102" i="10"/>
  <c r="G65" i="10"/>
  <c r="G64" i="10"/>
  <c r="G63" i="10"/>
  <c r="G62" i="10"/>
  <c r="G101" i="10"/>
  <c r="G61" i="10"/>
  <c r="G60" i="10"/>
  <c r="G67" i="10"/>
  <c r="G68" i="10"/>
  <c r="G70" i="10"/>
  <c r="G36" i="10"/>
  <c r="G100" i="10"/>
  <c r="G99" i="10"/>
  <c r="G98" i="10"/>
  <c r="G25" i="10"/>
  <c r="G24" i="10"/>
  <c r="G23" i="10"/>
  <c r="G105" i="10"/>
  <c r="G104" i="10"/>
  <c r="G30" i="10"/>
  <c r="G29" i="10"/>
  <c r="G22" i="10"/>
  <c r="G109" i="10"/>
  <c r="G21" i="10"/>
  <c r="G59" i="10"/>
  <c r="G58" i="10"/>
  <c r="G69" i="10"/>
  <c r="G20" i="10"/>
  <c r="G19" i="10"/>
  <c r="G18" i="10"/>
  <c r="G97" i="10"/>
  <c r="G96" i="10"/>
  <c r="G95" i="10"/>
  <c r="G94" i="10"/>
  <c r="G93" i="10"/>
  <c r="G92" i="10"/>
  <c r="G91" i="10"/>
  <c r="G82" i="10"/>
  <c r="G81" i="10"/>
  <c r="G66" i="10"/>
  <c r="G37" i="10"/>
  <c r="G28" i="10"/>
  <c r="G11" i="10"/>
  <c r="G83" i="10"/>
  <c r="G10" i="10"/>
  <c r="G9" i="10"/>
  <c r="G8" i="10"/>
  <c r="G57" i="10"/>
  <c r="G56" i="10"/>
  <c r="G55" i="10"/>
  <c r="G54" i="10"/>
  <c r="G53" i="10"/>
  <c r="G52" i="10"/>
  <c r="G7" i="10"/>
  <c r="G6" i="10"/>
  <c r="G51" i="10"/>
  <c r="G50" i="10"/>
  <c r="G17" i="10"/>
  <c r="G16" i="10"/>
  <c r="G5" i="10"/>
  <c r="G4" i="10"/>
  <c r="G3" i="10"/>
  <c r="G2" i="10"/>
  <c r="G73" i="10"/>
  <c r="G79" i="10"/>
  <c r="G78" i="10"/>
  <c r="G77" i="10"/>
  <c r="G76" i="10"/>
  <c r="G32" i="10"/>
  <c r="G75" i="10"/>
  <c r="G15" i="10"/>
  <c r="G14" i="10"/>
  <c r="G72" i="10"/>
  <c r="G71" i="10"/>
  <c r="G13" i="10"/>
  <c r="G80" i="10"/>
  <c r="G49" i="10"/>
  <c r="G48" i="10"/>
  <c r="G47" i="10"/>
  <c r="G46" i="10"/>
  <c r="G45" i="10"/>
  <c r="G27" i="10"/>
  <c r="G90" i="10"/>
  <c r="G89" i="10"/>
  <c r="G88" i="10"/>
  <c r="G87" i="10"/>
  <c r="G86" i="10"/>
  <c r="G85" i="10"/>
  <c r="G44" i="10"/>
  <c r="G43" i="10"/>
  <c r="G42" i="10"/>
  <c r="G41" i="10"/>
  <c r="G40" i="10"/>
  <c r="G39" i="10"/>
  <c r="G38" i="10"/>
  <c r="G12" i="10"/>
  <c r="G31" i="10"/>
  <c r="G74" i="10"/>
  <c r="G35" i="10"/>
  <c r="G34" i="10"/>
  <c r="G33" i="10"/>
  <c r="G84" i="10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</calcChain>
</file>

<file path=xl/sharedStrings.xml><?xml version="1.0" encoding="utf-8"?>
<sst xmlns="http://schemas.openxmlformats.org/spreadsheetml/2006/main" count="4989" uniqueCount="178">
  <si>
    <t>Region</t>
  </si>
  <si>
    <t>State</t>
  </si>
  <si>
    <t>Customer Name</t>
  </si>
  <si>
    <t>Category</t>
  </si>
  <si>
    <t>Order ID</t>
  </si>
  <si>
    <t>Sales</t>
  </si>
  <si>
    <t>Central</t>
  </si>
  <si>
    <t>Texas</t>
  </si>
  <si>
    <t>Darren Powers</t>
  </si>
  <si>
    <t>Office Supplies</t>
  </si>
  <si>
    <t>CA-2011-103800</t>
  </si>
  <si>
    <t>Illinois</t>
  </si>
  <si>
    <t>Phillina Ober</t>
  </si>
  <si>
    <t>CA-2011-112326</t>
  </si>
  <si>
    <t>East</t>
  </si>
  <si>
    <t>Pennsylvania</t>
  </si>
  <si>
    <t>Mick Brown</t>
  </si>
  <si>
    <t>CA-2011-141817</t>
  </si>
  <si>
    <t>South</t>
  </si>
  <si>
    <t>Georgia</t>
  </si>
  <si>
    <t>Jack O'Briant</t>
  </si>
  <si>
    <t>CA-2011-106054</t>
  </si>
  <si>
    <t>West</t>
  </si>
  <si>
    <t>California</t>
  </si>
  <si>
    <t>Lycoris Saunders</t>
  </si>
  <si>
    <t>CA-2011-130813</t>
  </si>
  <si>
    <t>Kentucky</t>
  </si>
  <si>
    <t>Maria Etezadi</t>
  </si>
  <si>
    <t>Furniture</t>
  </si>
  <si>
    <t>CA-2011-167199</t>
  </si>
  <si>
    <t>Technology</t>
  </si>
  <si>
    <t>Vivek Sundaresam</t>
  </si>
  <si>
    <t>CA-2011-105417</t>
  </si>
  <si>
    <t>Melanie Seite</t>
  </si>
  <si>
    <t>CA-2011-135405</t>
  </si>
  <si>
    <t>Virginia</t>
  </si>
  <si>
    <t>Anthony Jacobs</t>
  </si>
  <si>
    <t>CA-2011-149020</t>
  </si>
  <si>
    <t>Delaware</t>
  </si>
  <si>
    <t>Seth Vernon</t>
  </si>
  <si>
    <t>CA-2011-130092</t>
  </si>
  <si>
    <t>Louisiana</t>
  </si>
  <si>
    <t>Chris Selesnick</t>
  </si>
  <si>
    <t>CA-2011-162775</t>
  </si>
  <si>
    <t>South Carolina</t>
  </si>
  <si>
    <t>Natalie DeCherney</t>
  </si>
  <si>
    <t>CA-2011-109232</t>
  </si>
  <si>
    <t>Brian Dahlen</t>
  </si>
  <si>
    <t>CA-2011-157147</t>
  </si>
  <si>
    <t>Ohio</t>
  </si>
  <si>
    <t>Michael Moore</t>
  </si>
  <si>
    <t>CA-2011-118192</t>
  </si>
  <si>
    <t>Brendan Sweed</t>
  </si>
  <si>
    <t>CA-2011-149524</t>
  </si>
  <si>
    <t>Erica Hackney</t>
  </si>
  <si>
    <t>CA-2011-103366</t>
  </si>
  <si>
    <t>Delfina Latchford</t>
  </si>
  <si>
    <t>CA-2011-115791</t>
  </si>
  <si>
    <t>Oregon</t>
  </si>
  <si>
    <t>David Wiener</t>
  </si>
  <si>
    <t>CA-2011-123477</t>
  </si>
  <si>
    <t>Arizona</t>
  </si>
  <si>
    <t>Toby Swindell</t>
  </si>
  <si>
    <t>CA-2011-146591</t>
  </si>
  <si>
    <t>Mark Van Huff</t>
  </si>
  <si>
    <t>CA-2011-148614</t>
  </si>
  <si>
    <t>Michigan</t>
  </si>
  <si>
    <t>Xylona Preis</t>
  </si>
  <si>
    <t>CA-2011-167927</t>
  </si>
  <si>
    <t>Arkansas</t>
  </si>
  <si>
    <t>Hunter Lopez</t>
  </si>
  <si>
    <t>US-2011-147627</t>
  </si>
  <si>
    <t>Tennessee</t>
  </si>
  <si>
    <t>Muhammed MacIntyre</t>
  </si>
  <si>
    <t>US-2011-147774</t>
  </si>
  <si>
    <t>Florida</t>
  </si>
  <si>
    <t>Tom Boeckenhauer</t>
  </si>
  <si>
    <t>CA-2011-110422</t>
  </si>
  <si>
    <t>Indiana</t>
  </si>
  <si>
    <t>Speros Goranitis</t>
  </si>
  <si>
    <t>CA-2011-146997</t>
  </si>
  <si>
    <t>Nevada</t>
  </si>
  <si>
    <t>Ionia McGrath</t>
  </si>
  <si>
    <t>CA-2011-102645</t>
  </si>
  <si>
    <t>South Dakota</t>
  </si>
  <si>
    <t>Carol Adams</t>
  </si>
  <si>
    <t>CA-2011-167997</t>
  </si>
  <si>
    <t>Shirley Daniels</t>
  </si>
  <si>
    <t>US-2011-155502</t>
  </si>
  <si>
    <t>Ed Jacobs</t>
  </si>
  <si>
    <t>US-2011-117163</t>
  </si>
  <si>
    <t>New York</t>
  </si>
  <si>
    <t>Jasper Cacioppo</t>
  </si>
  <si>
    <t>CA-2011-100328</t>
  </si>
  <si>
    <t>Mike Vittorini</t>
  </si>
  <si>
    <t>CA-2011-134103</t>
  </si>
  <si>
    <t>Liz Carlisle</t>
  </si>
  <si>
    <t>CA-2011-115161</t>
  </si>
  <si>
    <t>Wisconsin</t>
  </si>
  <si>
    <t>Bradley Drucker</t>
  </si>
  <si>
    <t>CA-2011-140795</t>
  </si>
  <si>
    <t>Cynthia Delaney</t>
  </si>
  <si>
    <t>CA-2011-139857</t>
  </si>
  <si>
    <t>Eric Barreto</t>
  </si>
  <si>
    <t>CA-2011-123400</t>
  </si>
  <si>
    <t>Washington</t>
  </si>
  <si>
    <t>CA-2011-111059</t>
  </si>
  <si>
    <t>Mark Haberlin</t>
  </si>
  <si>
    <t>CA-2011-104808</t>
  </si>
  <si>
    <t>Deborah Brumfield</t>
  </si>
  <si>
    <t>CA-2011-107181</t>
  </si>
  <si>
    <t>Neil Ducich</t>
  </si>
  <si>
    <t>CA-2011-131905</t>
  </si>
  <si>
    <t>CA-2011-108182</t>
  </si>
  <si>
    <t>US-2011-169390</t>
  </si>
  <si>
    <t>New Jersey</t>
  </si>
  <si>
    <t>Cyma Kinney</t>
  </si>
  <si>
    <t>CA-2011-107755</t>
  </si>
  <si>
    <t>Nathan Mautz</t>
  </si>
  <si>
    <t>CA-2011-125759</t>
  </si>
  <si>
    <t>Missouri</t>
  </si>
  <si>
    <t>Guy Armstrong</t>
  </si>
  <si>
    <t>CA-2011-168368</t>
  </si>
  <si>
    <t>Natalie Fritzler</t>
  </si>
  <si>
    <t>CA-2011-127614</t>
  </si>
  <si>
    <t>Sanjit Chand</t>
  </si>
  <si>
    <t>US-2011-110674</t>
  </si>
  <si>
    <t>Marina Lichtenstein</t>
  </si>
  <si>
    <t>CA-2011-121762</t>
  </si>
  <si>
    <t>LEVEL 1 == REGION -- A TO Z</t>
  </si>
  <si>
    <t>LEVEL 2 == STATE -- A TO Z</t>
  </si>
  <si>
    <t>LEVEL 3 == SALES -- LARGEST TO SMALLEST</t>
  </si>
  <si>
    <t>SORT</t>
  </si>
  <si>
    <t>1. South region report</t>
  </si>
  <si>
    <t>2. Sales Above Avg</t>
  </si>
  <si>
    <t>3. Central 'Region' , Technology 'Category'</t>
  </si>
  <si>
    <t>4. Customer name CONTAINS Letter 'z'</t>
  </si>
  <si>
    <t>A RANGE TABLE</t>
  </si>
  <si>
    <t>AN EXCEL TABLE</t>
  </si>
  <si>
    <t>CONVERT</t>
  </si>
  <si>
    <t>Discount 2%</t>
  </si>
  <si>
    <t>REGION AND STATEWISE AVERAGE SALES</t>
  </si>
  <si>
    <t>MULTIPLE SORT -- CUSTOM SORT --&gt; REGION AND STATE</t>
  </si>
  <si>
    <t>Central Average</t>
  </si>
  <si>
    <t>East Average</t>
  </si>
  <si>
    <t>South Average</t>
  </si>
  <si>
    <t>West Average</t>
  </si>
  <si>
    <t>Grand Average</t>
  </si>
  <si>
    <t>Illinois Average</t>
  </si>
  <si>
    <t>Indiana Average</t>
  </si>
  <si>
    <t>Michigan Average</t>
  </si>
  <si>
    <t>Missouri Average</t>
  </si>
  <si>
    <t>South Dakota Average</t>
  </si>
  <si>
    <t>Texas Average</t>
  </si>
  <si>
    <t>Wisconsin Average</t>
  </si>
  <si>
    <t>Delaware Average</t>
  </si>
  <si>
    <t>New Jersey Average</t>
  </si>
  <si>
    <t>New York Average</t>
  </si>
  <si>
    <t>Ohio Average</t>
  </si>
  <si>
    <t>Pennsylvania Average</t>
  </si>
  <si>
    <t>Arkansas Average</t>
  </si>
  <si>
    <t>Florida Average</t>
  </si>
  <si>
    <t>Georgia Average</t>
  </si>
  <si>
    <t>Kentucky Average</t>
  </si>
  <si>
    <t>Louisiana Average</t>
  </si>
  <si>
    <t>South Carolina Average</t>
  </si>
  <si>
    <t>Tennessee Average</t>
  </si>
  <si>
    <t>Virginia Average</t>
  </si>
  <si>
    <t>Arizona Average</t>
  </si>
  <si>
    <t>California Average</t>
  </si>
  <si>
    <t>Nevada Average</t>
  </si>
  <si>
    <t>Oregon Average</t>
  </si>
  <si>
    <t>Washington Average</t>
  </si>
  <si>
    <t>Central Total</t>
  </si>
  <si>
    <t>East Total</t>
  </si>
  <si>
    <t>South Total</t>
  </si>
  <si>
    <t>West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</si>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</sst>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1" xfId="0" applyBorder="1"/>
    <xf numFmtId="6" fontId="0" fillId="0" borderId="1" xfId="0" applyNumberFormat="1" applyBorder="1"/>
    <xf numFmtId="0" fontId="1" fillId="2" borderId="0" xfId="0" applyFont="1" applyFill="1"/>
    <xf numFmtId="6" fontId="1" fillId="2" borderId="0" xfId="0" applyNumberFormat="1" applyFont="1" applyFill="1"/>
    <xf numFmtId="6" fontId="0" fillId="2" borderId="0" xfId="0" applyNumberFormat="1" applyFill="1"/>
    <xf numFmtId="0" fontId="1" fillId="3" borderId="0" xfId="0" applyFont="1" applyFill="1"/>
    <xf numFmtId="6" fontId="0" fillId="3" borderId="0" xfId="0" applyNumberFormat="1" applyFill="1"/>
  </cellXfs>
  <cellStyles count="1">
    <cellStyle name="Normal" xfId="0" builtinId="0"/>
  </cellStyles>
  <dxfs count="8">
    <dxf>
      <numFmt numFmtId="0" formatCode="General"/>
    </dxf>
    <dxf>
      <numFmt numFmtId="10" formatCode="&quot;$&quot;#,##0_);[Red]\(&quot;$&quot;#,##0\)"/>
    </dxf>
    <dxf>
      <numFmt numFmtId="0" formatCode="General"/>
    </dxf>
    <dxf>
      <numFmt numFmtId="10" formatCode="&quot;$&quot;#,##0_);[Red]\(&quot;$&quot;#,##0\)"/>
    </dxf>
    <dxf>
      <numFmt numFmtId="0" formatCode="General"/>
    </dxf>
    <dxf>
      <numFmt numFmtId="10" formatCode="&quot;$&quot;#,##0_);[Red]\(&quot;$&quot;#,##0\)"/>
    </dxf>
    <dxf>
      <numFmt numFmtId="0" formatCode="General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G109" totalsRowShown="0">
  <autoFilter ref="A1:G109"/>
  <tableColumns count="7">
    <tableColumn id="1" name="Region"/>
    <tableColumn id="2" name="State"/>
    <tableColumn id="3" name="Customer Name"/>
    <tableColumn id="4" name="Category"/>
    <tableColumn id="5" name="Order ID"/>
    <tableColumn id="6" name="Sales" dataDxfId="7"/>
    <tableColumn id="7" name="Discount 2%" dataDxfId="6">
      <calculatedColumnFormula>Table1[[#This Row],[Sales]]*0.02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09" totalsRowShown="0">
  <sortState ref="A2:G109">
    <sortCondition ref="B1:B109"/>
  </sortState>
  <tableColumns count="7">
    <tableColumn id="1" name="Region"/>
    <tableColumn id="2" name="State"/>
    <tableColumn id="3" name="Customer Name"/>
    <tableColumn id="4" name="Category"/>
    <tableColumn id="5" name="Order ID"/>
    <tableColumn id="6" name="Sales" dataDxfId="5"/>
    <tableColumn id="7" name="Discount 2%" dataDxfId="4">
      <calculatedColumnFormula>Table13[[#This Row],[Sales]]*0.02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Table1345" displayName="Table1345" ref="A1:G109" totalsRowShown="0">
  <autoFilter ref="A1:G109"/>
  <tableColumns count="7">
    <tableColumn id="1" name="Region"/>
    <tableColumn id="2" name="State"/>
    <tableColumn id="3" name="Customer Name"/>
    <tableColumn id="4" name="Category"/>
    <tableColumn id="5" name="Order ID"/>
    <tableColumn id="6" name="Sales" dataDxfId="3"/>
    <tableColumn id="7" name="Discount 2%" dataDxfId="2">
      <calculatedColumnFormula>Table1345[[#This Row],[Sales]]*0.02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13456" displayName="Table13456" ref="A1:G109" totalsRowShown="0">
  <autoFilter ref="A1:G109"/>
  <tableColumns count="7">
    <tableColumn id="1" name="Region"/>
    <tableColumn id="2" name="State"/>
    <tableColumn id="3" name="Customer Name"/>
    <tableColumn id="4" name="Category"/>
    <tableColumn id="5" name="Order ID"/>
    <tableColumn id="6" name="Sales" dataDxfId="1"/>
    <tableColumn id="7" name="Discount 2%" dataDxfId="0">
      <calculatedColumnFormula>Table13456[[#This Row],[Sales]]*0.02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activeCell="C10" sqref="C10"/>
    </sheetView>
  </sheetViews>
  <sheetFormatPr defaultRowHeight="14.4" x14ac:dyDescent="0.3"/>
  <cols>
    <col min="1" max="1" width="16" bestFit="1" customWidth="1"/>
    <col min="2" max="2" width="14.5546875" bestFit="1" customWidth="1"/>
    <col min="3" max="3" width="22.6640625" bestFit="1" customWidth="1"/>
    <col min="4" max="4" width="14.5546875" bestFit="1" customWidth="1"/>
    <col min="5" max="5" width="18.6640625" bestFit="1" customWidth="1"/>
    <col min="6" max="6" width="8.332031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x14ac:dyDescent="0.3">
      <c r="A2" s="3" t="s">
        <v>6</v>
      </c>
      <c r="B2" s="3" t="s">
        <v>11</v>
      </c>
      <c r="C2" s="3" t="s">
        <v>12</v>
      </c>
      <c r="D2" s="3" t="s">
        <v>9</v>
      </c>
      <c r="E2" s="3" t="s">
        <v>13</v>
      </c>
      <c r="F2" s="4">
        <v>273</v>
      </c>
    </row>
    <row r="3" spans="1:9" x14ac:dyDescent="0.3">
      <c r="A3" s="3" t="s">
        <v>6</v>
      </c>
      <c r="B3" s="3" t="s">
        <v>11</v>
      </c>
      <c r="C3" s="3" t="s">
        <v>12</v>
      </c>
      <c r="D3" s="3" t="s">
        <v>9</v>
      </c>
      <c r="E3" s="3" t="s">
        <v>13</v>
      </c>
      <c r="F3" s="4">
        <v>12</v>
      </c>
      <c r="I3" t="s">
        <v>132</v>
      </c>
    </row>
    <row r="4" spans="1:9" x14ac:dyDescent="0.3">
      <c r="A4" s="3" t="s">
        <v>6</v>
      </c>
      <c r="B4" s="3" t="s">
        <v>11</v>
      </c>
      <c r="C4" s="3" t="s">
        <v>56</v>
      </c>
      <c r="D4" s="3" t="s">
        <v>9</v>
      </c>
      <c r="E4" s="3" t="s">
        <v>113</v>
      </c>
      <c r="F4" s="4">
        <v>9</v>
      </c>
    </row>
    <row r="5" spans="1:9" x14ac:dyDescent="0.3">
      <c r="A5" s="3" t="s">
        <v>6</v>
      </c>
      <c r="B5" s="3" t="s">
        <v>11</v>
      </c>
      <c r="C5" s="3" t="s">
        <v>12</v>
      </c>
      <c r="D5" s="3" t="s">
        <v>9</v>
      </c>
      <c r="E5" s="3" t="s">
        <v>13</v>
      </c>
      <c r="F5" s="4">
        <v>4</v>
      </c>
    </row>
    <row r="6" spans="1:9" x14ac:dyDescent="0.3">
      <c r="A6" s="3" t="s">
        <v>6</v>
      </c>
      <c r="B6" s="3" t="s">
        <v>78</v>
      </c>
      <c r="C6" s="3" t="s">
        <v>79</v>
      </c>
      <c r="D6" s="3" t="s">
        <v>9</v>
      </c>
      <c r="E6" s="3" t="s">
        <v>80</v>
      </c>
      <c r="F6" s="4">
        <v>6</v>
      </c>
      <c r="I6" s="2" t="s">
        <v>129</v>
      </c>
    </row>
    <row r="7" spans="1:9" x14ac:dyDescent="0.3">
      <c r="A7" s="3" t="s">
        <v>6</v>
      </c>
      <c r="B7" s="3" t="s">
        <v>66</v>
      </c>
      <c r="C7" s="3" t="s">
        <v>67</v>
      </c>
      <c r="D7" s="3" t="s">
        <v>28</v>
      </c>
      <c r="E7" s="3" t="s">
        <v>68</v>
      </c>
      <c r="F7" s="4">
        <v>273</v>
      </c>
      <c r="I7" s="2" t="s">
        <v>130</v>
      </c>
    </row>
    <row r="8" spans="1:9" x14ac:dyDescent="0.3">
      <c r="A8" s="3" t="s">
        <v>6</v>
      </c>
      <c r="B8" s="3" t="s">
        <v>66</v>
      </c>
      <c r="C8" s="3" t="s">
        <v>67</v>
      </c>
      <c r="D8" s="3" t="s">
        <v>9</v>
      </c>
      <c r="E8" s="3" t="s">
        <v>68</v>
      </c>
      <c r="F8" s="4">
        <v>248</v>
      </c>
      <c r="I8" s="2" t="s">
        <v>131</v>
      </c>
    </row>
    <row r="9" spans="1:9" x14ac:dyDescent="0.3">
      <c r="A9" s="3" t="s">
        <v>6</v>
      </c>
      <c r="B9" s="3" t="s">
        <v>66</v>
      </c>
      <c r="C9" s="3" t="s">
        <v>94</v>
      </c>
      <c r="D9" s="3" t="s">
        <v>9</v>
      </c>
      <c r="E9" s="3" t="s">
        <v>95</v>
      </c>
      <c r="F9" s="4">
        <v>230</v>
      </c>
      <c r="I9" s="2"/>
    </row>
    <row r="10" spans="1:9" x14ac:dyDescent="0.3">
      <c r="A10" s="3" t="s">
        <v>6</v>
      </c>
      <c r="B10" s="3" t="s">
        <v>66</v>
      </c>
      <c r="C10" s="3" t="s">
        <v>67</v>
      </c>
      <c r="D10" s="3" t="s">
        <v>9</v>
      </c>
      <c r="E10" s="3" t="s">
        <v>68</v>
      </c>
      <c r="F10" s="4">
        <v>67</v>
      </c>
    </row>
    <row r="11" spans="1:9" x14ac:dyDescent="0.3">
      <c r="A11" s="3" t="s">
        <v>6</v>
      </c>
      <c r="B11" s="3" t="s">
        <v>66</v>
      </c>
      <c r="C11" s="3" t="s">
        <v>67</v>
      </c>
      <c r="D11" s="3" t="s">
        <v>9</v>
      </c>
      <c r="E11" s="3" t="s">
        <v>68</v>
      </c>
      <c r="F11" s="4">
        <v>44</v>
      </c>
    </row>
    <row r="12" spans="1:9" x14ac:dyDescent="0.3">
      <c r="A12" s="3" t="s">
        <v>6</v>
      </c>
      <c r="B12" s="3" t="s">
        <v>66</v>
      </c>
      <c r="C12" s="3" t="s">
        <v>67</v>
      </c>
      <c r="D12" s="3" t="s">
        <v>9</v>
      </c>
      <c r="E12" s="3" t="s">
        <v>68</v>
      </c>
      <c r="F12" s="4">
        <v>30</v>
      </c>
    </row>
    <row r="13" spans="1:9" x14ac:dyDescent="0.3">
      <c r="A13" s="3" t="s">
        <v>6</v>
      </c>
      <c r="B13" s="3" t="s">
        <v>66</v>
      </c>
      <c r="C13" s="3" t="s">
        <v>67</v>
      </c>
      <c r="D13" s="3" t="s">
        <v>9</v>
      </c>
      <c r="E13" s="3" t="s">
        <v>68</v>
      </c>
      <c r="F13" s="4">
        <v>19</v>
      </c>
    </row>
    <row r="14" spans="1:9" x14ac:dyDescent="0.3">
      <c r="A14" s="3" t="s">
        <v>6</v>
      </c>
      <c r="B14" s="3" t="s">
        <v>66</v>
      </c>
      <c r="C14" s="3" t="s">
        <v>67</v>
      </c>
      <c r="D14" s="3" t="s">
        <v>28</v>
      </c>
      <c r="E14" s="3" t="s">
        <v>68</v>
      </c>
      <c r="F14" s="4">
        <v>15</v>
      </c>
    </row>
    <row r="15" spans="1:9" x14ac:dyDescent="0.3">
      <c r="A15" s="3" t="s">
        <v>6</v>
      </c>
      <c r="B15" s="3" t="s">
        <v>66</v>
      </c>
      <c r="C15" s="3" t="s">
        <v>67</v>
      </c>
      <c r="D15" s="3" t="s">
        <v>9</v>
      </c>
      <c r="E15" s="3" t="s">
        <v>68</v>
      </c>
      <c r="F15" s="4">
        <v>14</v>
      </c>
    </row>
    <row r="16" spans="1:9" x14ac:dyDescent="0.3">
      <c r="A16" s="3" t="s">
        <v>6</v>
      </c>
      <c r="B16" s="3" t="s">
        <v>66</v>
      </c>
      <c r="C16" s="3" t="s">
        <v>94</v>
      </c>
      <c r="D16" s="3" t="s">
        <v>9</v>
      </c>
      <c r="E16" s="3" t="s">
        <v>95</v>
      </c>
      <c r="F16" s="4">
        <v>11</v>
      </c>
    </row>
    <row r="17" spans="1:6" x14ac:dyDescent="0.3">
      <c r="A17" s="3" t="s">
        <v>6</v>
      </c>
      <c r="B17" s="3" t="s">
        <v>120</v>
      </c>
      <c r="C17" s="3" t="s">
        <v>121</v>
      </c>
      <c r="D17" s="3" t="s">
        <v>28</v>
      </c>
      <c r="E17" s="3" t="s">
        <v>122</v>
      </c>
      <c r="F17" s="4">
        <v>333</v>
      </c>
    </row>
    <row r="18" spans="1:6" x14ac:dyDescent="0.3">
      <c r="A18" s="3" t="s">
        <v>6</v>
      </c>
      <c r="B18" s="3" t="s">
        <v>120</v>
      </c>
      <c r="C18" s="3" t="s">
        <v>121</v>
      </c>
      <c r="D18" s="3" t="s">
        <v>9</v>
      </c>
      <c r="E18" s="3" t="s">
        <v>122</v>
      </c>
      <c r="F18" s="4">
        <v>65</v>
      </c>
    </row>
    <row r="19" spans="1:6" x14ac:dyDescent="0.3">
      <c r="A19" s="3" t="s">
        <v>6</v>
      </c>
      <c r="B19" s="3" t="s">
        <v>120</v>
      </c>
      <c r="C19" s="3" t="s">
        <v>121</v>
      </c>
      <c r="D19" s="3" t="s">
        <v>28</v>
      </c>
      <c r="E19" s="3" t="s">
        <v>122</v>
      </c>
      <c r="F19" s="4">
        <v>61</v>
      </c>
    </row>
    <row r="20" spans="1:6" x14ac:dyDescent="0.3">
      <c r="A20" s="3" t="s">
        <v>6</v>
      </c>
      <c r="B20" s="3" t="s">
        <v>120</v>
      </c>
      <c r="C20" s="3" t="s">
        <v>121</v>
      </c>
      <c r="D20" s="3" t="s">
        <v>9</v>
      </c>
      <c r="E20" s="3" t="s">
        <v>122</v>
      </c>
      <c r="F20" s="4">
        <v>52</v>
      </c>
    </row>
    <row r="21" spans="1:6" x14ac:dyDescent="0.3">
      <c r="A21" s="3" t="s">
        <v>6</v>
      </c>
      <c r="B21" s="3" t="s">
        <v>120</v>
      </c>
      <c r="C21" s="3" t="s">
        <v>121</v>
      </c>
      <c r="D21" s="3" t="s">
        <v>9</v>
      </c>
      <c r="E21" s="3" t="s">
        <v>122</v>
      </c>
      <c r="F21" s="4">
        <v>15</v>
      </c>
    </row>
    <row r="22" spans="1:6" x14ac:dyDescent="0.3">
      <c r="A22" s="3" t="s">
        <v>6</v>
      </c>
      <c r="B22" s="3" t="s">
        <v>120</v>
      </c>
      <c r="C22" s="3" t="s">
        <v>121</v>
      </c>
      <c r="D22" s="3" t="s">
        <v>9</v>
      </c>
      <c r="E22" s="3" t="s">
        <v>122</v>
      </c>
      <c r="F22" s="4">
        <v>10</v>
      </c>
    </row>
    <row r="23" spans="1:6" x14ac:dyDescent="0.3">
      <c r="A23" s="3" t="s">
        <v>6</v>
      </c>
      <c r="B23" s="3" t="s">
        <v>84</v>
      </c>
      <c r="C23" s="3" t="s">
        <v>85</v>
      </c>
      <c r="D23" s="3" t="s">
        <v>28</v>
      </c>
      <c r="E23" s="3" t="s">
        <v>86</v>
      </c>
      <c r="F23" s="4">
        <v>142</v>
      </c>
    </row>
    <row r="24" spans="1:6" x14ac:dyDescent="0.3">
      <c r="A24" s="3" t="s">
        <v>6</v>
      </c>
      <c r="B24" s="3" t="s">
        <v>84</v>
      </c>
      <c r="C24" s="3" t="s">
        <v>85</v>
      </c>
      <c r="D24" s="3" t="s">
        <v>9</v>
      </c>
      <c r="E24" s="3" t="s">
        <v>86</v>
      </c>
      <c r="F24" s="4">
        <v>11</v>
      </c>
    </row>
    <row r="25" spans="1:6" x14ac:dyDescent="0.3">
      <c r="A25" s="3" t="s">
        <v>6</v>
      </c>
      <c r="B25" s="3" t="s">
        <v>7</v>
      </c>
      <c r="C25" s="3" t="s">
        <v>31</v>
      </c>
      <c r="D25" s="3" t="s">
        <v>28</v>
      </c>
      <c r="E25" s="3" t="s">
        <v>32</v>
      </c>
      <c r="F25" s="4">
        <v>77</v>
      </c>
    </row>
    <row r="26" spans="1:6" x14ac:dyDescent="0.3">
      <c r="A26" s="3" t="s">
        <v>6</v>
      </c>
      <c r="B26" s="3" t="s">
        <v>7</v>
      </c>
      <c r="C26" s="3" t="s">
        <v>33</v>
      </c>
      <c r="D26" s="3" t="s">
        <v>30</v>
      </c>
      <c r="E26" s="3" t="s">
        <v>34</v>
      </c>
      <c r="F26" s="4">
        <v>31</v>
      </c>
    </row>
    <row r="27" spans="1:6" x14ac:dyDescent="0.3">
      <c r="A27" s="3" t="s">
        <v>6</v>
      </c>
      <c r="B27" s="3" t="s">
        <v>7</v>
      </c>
      <c r="C27" s="3" t="s">
        <v>8</v>
      </c>
      <c r="D27" s="3" t="s">
        <v>9</v>
      </c>
      <c r="E27" s="3" t="s">
        <v>10</v>
      </c>
      <c r="F27" s="4">
        <v>16</v>
      </c>
    </row>
    <row r="28" spans="1:6" x14ac:dyDescent="0.3">
      <c r="A28" s="3" t="s">
        <v>6</v>
      </c>
      <c r="B28" s="3" t="s">
        <v>7</v>
      </c>
      <c r="C28" s="3" t="s">
        <v>31</v>
      </c>
      <c r="D28" s="3" t="s">
        <v>9</v>
      </c>
      <c r="E28" s="3" t="s">
        <v>32</v>
      </c>
      <c r="F28" s="4">
        <v>10</v>
      </c>
    </row>
    <row r="29" spans="1:6" x14ac:dyDescent="0.3">
      <c r="A29" s="3" t="s">
        <v>6</v>
      </c>
      <c r="B29" s="3" t="s">
        <v>7</v>
      </c>
      <c r="C29" s="3" t="s">
        <v>33</v>
      </c>
      <c r="D29" s="3" t="s">
        <v>9</v>
      </c>
      <c r="E29" s="3" t="s">
        <v>34</v>
      </c>
      <c r="F29" s="4">
        <v>9</v>
      </c>
    </row>
    <row r="30" spans="1:6" x14ac:dyDescent="0.3">
      <c r="A30" s="3" t="s">
        <v>6</v>
      </c>
      <c r="B30" s="3" t="s">
        <v>98</v>
      </c>
      <c r="C30" s="3" t="s">
        <v>99</v>
      </c>
      <c r="D30" s="3" t="s">
        <v>30</v>
      </c>
      <c r="E30" s="3" t="s">
        <v>100</v>
      </c>
      <c r="F30" s="4">
        <v>469</v>
      </c>
    </row>
    <row r="31" spans="1:6" x14ac:dyDescent="0.3">
      <c r="A31" s="3" t="s">
        <v>14</v>
      </c>
      <c r="B31" s="3" t="s">
        <v>38</v>
      </c>
      <c r="C31" s="3" t="s">
        <v>39</v>
      </c>
      <c r="D31" s="3" t="s">
        <v>28</v>
      </c>
      <c r="E31" s="3" t="s">
        <v>40</v>
      </c>
      <c r="F31" s="4">
        <v>10</v>
      </c>
    </row>
    <row r="32" spans="1:6" x14ac:dyDescent="0.3">
      <c r="A32" s="3" t="s">
        <v>14</v>
      </c>
      <c r="B32" s="3" t="s">
        <v>115</v>
      </c>
      <c r="C32" s="3" t="s">
        <v>116</v>
      </c>
      <c r="D32" s="3" t="s">
        <v>30</v>
      </c>
      <c r="E32" s="3" t="s">
        <v>117</v>
      </c>
      <c r="F32" s="4">
        <v>115</v>
      </c>
    </row>
    <row r="33" spans="1:6" x14ac:dyDescent="0.3">
      <c r="A33" s="3" t="s">
        <v>14</v>
      </c>
      <c r="B33" s="3" t="s">
        <v>91</v>
      </c>
      <c r="C33" s="3" t="s">
        <v>42</v>
      </c>
      <c r="D33" s="3" t="s">
        <v>9</v>
      </c>
      <c r="E33" s="3" t="s">
        <v>114</v>
      </c>
      <c r="F33" s="4">
        <v>65</v>
      </c>
    </row>
    <row r="34" spans="1:6" x14ac:dyDescent="0.3">
      <c r="A34" s="3" t="s">
        <v>14</v>
      </c>
      <c r="B34" s="3" t="s">
        <v>91</v>
      </c>
      <c r="C34" s="3" t="s">
        <v>92</v>
      </c>
      <c r="D34" s="3" t="s">
        <v>9</v>
      </c>
      <c r="E34" s="3" t="s">
        <v>93</v>
      </c>
      <c r="F34" s="4">
        <v>4</v>
      </c>
    </row>
    <row r="35" spans="1:6" x14ac:dyDescent="0.3">
      <c r="A35" s="3" t="s">
        <v>14</v>
      </c>
      <c r="B35" s="3" t="s">
        <v>49</v>
      </c>
      <c r="C35" s="3" t="s">
        <v>50</v>
      </c>
      <c r="D35" s="3" t="s">
        <v>9</v>
      </c>
      <c r="E35" s="3" t="s">
        <v>51</v>
      </c>
      <c r="F35" s="4">
        <v>37</v>
      </c>
    </row>
    <row r="36" spans="1:6" x14ac:dyDescent="0.3">
      <c r="A36" s="3" t="s">
        <v>14</v>
      </c>
      <c r="B36" s="3" t="s">
        <v>49</v>
      </c>
      <c r="C36" s="3" t="s">
        <v>50</v>
      </c>
      <c r="D36" s="3" t="s">
        <v>9</v>
      </c>
      <c r="E36" s="3" t="s">
        <v>51</v>
      </c>
      <c r="F36" s="4">
        <v>3</v>
      </c>
    </row>
    <row r="37" spans="1:6" x14ac:dyDescent="0.3">
      <c r="A37" s="3" t="s">
        <v>14</v>
      </c>
      <c r="B37" s="3" t="s">
        <v>15</v>
      </c>
      <c r="C37" s="3" t="s">
        <v>56</v>
      </c>
      <c r="D37" s="3" t="s">
        <v>28</v>
      </c>
      <c r="E37" s="3" t="s">
        <v>57</v>
      </c>
      <c r="F37" s="4">
        <v>127</v>
      </c>
    </row>
    <row r="38" spans="1:6" x14ac:dyDescent="0.3">
      <c r="A38" s="3" t="s">
        <v>14</v>
      </c>
      <c r="B38" s="3" t="s">
        <v>15</v>
      </c>
      <c r="C38" s="3" t="s">
        <v>56</v>
      </c>
      <c r="D38" s="3" t="s">
        <v>30</v>
      </c>
      <c r="E38" s="3" t="s">
        <v>57</v>
      </c>
      <c r="F38" s="4">
        <v>124</v>
      </c>
    </row>
    <row r="39" spans="1:6" x14ac:dyDescent="0.3">
      <c r="A39" s="3" t="s">
        <v>14</v>
      </c>
      <c r="B39" s="3" t="s">
        <v>15</v>
      </c>
      <c r="C39" s="3" t="s">
        <v>52</v>
      </c>
      <c r="D39" s="3" t="s">
        <v>28</v>
      </c>
      <c r="E39" s="3" t="s">
        <v>53</v>
      </c>
      <c r="F39" s="4">
        <v>62</v>
      </c>
    </row>
    <row r="40" spans="1:6" x14ac:dyDescent="0.3">
      <c r="A40" s="3" t="s">
        <v>14</v>
      </c>
      <c r="B40" s="3" t="s">
        <v>15</v>
      </c>
      <c r="C40" s="3" t="s">
        <v>56</v>
      </c>
      <c r="D40" s="3" t="s">
        <v>9</v>
      </c>
      <c r="E40" s="3" t="s">
        <v>57</v>
      </c>
      <c r="F40" s="4">
        <v>30</v>
      </c>
    </row>
    <row r="41" spans="1:6" x14ac:dyDescent="0.3">
      <c r="A41" s="3" t="s">
        <v>14</v>
      </c>
      <c r="B41" s="3" t="s">
        <v>15</v>
      </c>
      <c r="C41" s="3" t="s">
        <v>16</v>
      </c>
      <c r="D41" s="3" t="s">
        <v>9</v>
      </c>
      <c r="E41" s="3" t="s">
        <v>17</v>
      </c>
      <c r="F41" s="4">
        <v>20</v>
      </c>
    </row>
    <row r="42" spans="1:6" x14ac:dyDescent="0.3">
      <c r="A42" s="3" t="s">
        <v>14</v>
      </c>
      <c r="B42" s="3" t="s">
        <v>15</v>
      </c>
      <c r="C42" s="3" t="s">
        <v>56</v>
      </c>
      <c r="D42" s="3" t="s">
        <v>9</v>
      </c>
      <c r="E42" s="3" t="s">
        <v>57</v>
      </c>
      <c r="F42" s="4">
        <v>19</v>
      </c>
    </row>
    <row r="43" spans="1:6" x14ac:dyDescent="0.3">
      <c r="A43" s="3" t="s">
        <v>18</v>
      </c>
      <c r="B43" s="3" t="s">
        <v>69</v>
      </c>
      <c r="C43" s="3" t="s">
        <v>70</v>
      </c>
      <c r="D43" s="3" t="s">
        <v>28</v>
      </c>
      <c r="E43" s="3" t="s">
        <v>71</v>
      </c>
      <c r="F43" s="4">
        <v>1068</v>
      </c>
    </row>
    <row r="44" spans="1:6" x14ac:dyDescent="0.3">
      <c r="A44" s="3" t="s">
        <v>18</v>
      </c>
      <c r="B44" s="3" t="s">
        <v>69</v>
      </c>
      <c r="C44" s="3" t="s">
        <v>70</v>
      </c>
      <c r="D44" s="3" t="s">
        <v>30</v>
      </c>
      <c r="E44" s="3" t="s">
        <v>71</v>
      </c>
      <c r="F44" s="4">
        <v>700</v>
      </c>
    </row>
    <row r="45" spans="1:6" x14ac:dyDescent="0.3">
      <c r="A45" s="3" t="s">
        <v>18</v>
      </c>
      <c r="B45" s="3" t="s">
        <v>69</v>
      </c>
      <c r="C45" s="3" t="s">
        <v>70</v>
      </c>
      <c r="D45" s="3" t="s">
        <v>28</v>
      </c>
      <c r="E45" s="3" t="s">
        <v>71</v>
      </c>
      <c r="F45" s="4">
        <v>39</v>
      </c>
    </row>
    <row r="46" spans="1:6" x14ac:dyDescent="0.3">
      <c r="A46" s="3" t="s">
        <v>18</v>
      </c>
      <c r="B46" s="3" t="s">
        <v>69</v>
      </c>
      <c r="C46" s="3" t="s">
        <v>70</v>
      </c>
      <c r="D46" s="3" t="s">
        <v>9</v>
      </c>
      <c r="E46" s="3" t="s">
        <v>71</v>
      </c>
      <c r="F46" s="4">
        <v>23</v>
      </c>
    </row>
    <row r="47" spans="1:6" x14ac:dyDescent="0.3">
      <c r="A47" s="3" t="s">
        <v>18</v>
      </c>
      <c r="B47" s="3" t="s">
        <v>69</v>
      </c>
      <c r="C47" s="3" t="s">
        <v>70</v>
      </c>
      <c r="D47" s="3" t="s">
        <v>9</v>
      </c>
      <c r="E47" s="3" t="s">
        <v>71</v>
      </c>
      <c r="F47" s="4">
        <v>23</v>
      </c>
    </row>
    <row r="48" spans="1:6" x14ac:dyDescent="0.3">
      <c r="A48" s="3" t="s">
        <v>18</v>
      </c>
      <c r="B48" s="3" t="s">
        <v>69</v>
      </c>
      <c r="C48" s="3" t="s">
        <v>70</v>
      </c>
      <c r="D48" s="3" t="s">
        <v>9</v>
      </c>
      <c r="E48" s="3" t="s">
        <v>71</v>
      </c>
      <c r="F48" s="4">
        <v>7</v>
      </c>
    </row>
    <row r="49" spans="1:6" x14ac:dyDescent="0.3">
      <c r="A49" s="3" t="s">
        <v>18</v>
      </c>
      <c r="B49" s="3" t="s">
        <v>75</v>
      </c>
      <c r="C49" s="3" t="s">
        <v>103</v>
      </c>
      <c r="D49" s="3" t="s">
        <v>30</v>
      </c>
      <c r="E49" s="3" t="s">
        <v>104</v>
      </c>
      <c r="F49" s="4">
        <v>181</v>
      </c>
    </row>
    <row r="50" spans="1:6" x14ac:dyDescent="0.3">
      <c r="A50" s="3" t="s">
        <v>18</v>
      </c>
      <c r="B50" s="3" t="s">
        <v>75</v>
      </c>
      <c r="C50" s="3" t="s">
        <v>76</v>
      </c>
      <c r="D50" s="3" t="s">
        <v>28</v>
      </c>
      <c r="E50" s="3" t="s">
        <v>77</v>
      </c>
      <c r="F50" s="4">
        <v>25</v>
      </c>
    </row>
    <row r="51" spans="1:6" x14ac:dyDescent="0.3">
      <c r="A51" s="3" t="s">
        <v>18</v>
      </c>
      <c r="B51" s="3" t="s">
        <v>75</v>
      </c>
      <c r="C51" s="3" t="s">
        <v>103</v>
      </c>
      <c r="D51" s="3" t="s">
        <v>9</v>
      </c>
      <c r="E51" s="3" t="s">
        <v>104</v>
      </c>
      <c r="F51" s="4">
        <v>18</v>
      </c>
    </row>
    <row r="52" spans="1:6" x14ac:dyDescent="0.3">
      <c r="A52" s="3" t="s">
        <v>18</v>
      </c>
      <c r="B52" s="3" t="s">
        <v>19</v>
      </c>
      <c r="C52" s="3" t="s">
        <v>54</v>
      </c>
      <c r="D52" s="3" t="s">
        <v>30</v>
      </c>
      <c r="E52" s="3" t="s">
        <v>55</v>
      </c>
      <c r="F52" s="4">
        <v>150</v>
      </c>
    </row>
    <row r="53" spans="1:6" x14ac:dyDescent="0.3">
      <c r="A53" s="3" t="s">
        <v>18</v>
      </c>
      <c r="B53" s="3" t="s">
        <v>19</v>
      </c>
      <c r="C53" s="3" t="s">
        <v>20</v>
      </c>
      <c r="D53" s="3" t="s">
        <v>9</v>
      </c>
      <c r="E53" s="3" t="s">
        <v>21</v>
      </c>
      <c r="F53" s="4">
        <v>13</v>
      </c>
    </row>
    <row r="54" spans="1:6" x14ac:dyDescent="0.3">
      <c r="A54" s="3" t="s">
        <v>18</v>
      </c>
      <c r="B54" s="3" t="s">
        <v>26</v>
      </c>
      <c r="C54" s="3" t="s">
        <v>27</v>
      </c>
      <c r="D54" s="3" t="s">
        <v>28</v>
      </c>
      <c r="E54" s="3" t="s">
        <v>29</v>
      </c>
      <c r="F54" s="4">
        <v>2574</v>
      </c>
    </row>
    <row r="55" spans="1:6" x14ac:dyDescent="0.3">
      <c r="A55" s="3" t="s">
        <v>18</v>
      </c>
      <c r="B55" s="3" t="s">
        <v>26</v>
      </c>
      <c r="C55" s="3" t="s">
        <v>27</v>
      </c>
      <c r="D55" s="3" t="s">
        <v>30</v>
      </c>
      <c r="E55" s="3" t="s">
        <v>29</v>
      </c>
      <c r="F55" s="4">
        <v>756</v>
      </c>
    </row>
    <row r="56" spans="1:6" x14ac:dyDescent="0.3">
      <c r="A56" s="3" t="s">
        <v>18</v>
      </c>
      <c r="B56" s="3" t="s">
        <v>26</v>
      </c>
      <c r="C56" s="3" t="s">
        <v>27</v>
      </c>
      <c r="D56" s="3" t="s">
        <v>9</v>
      </c>
      <c r="E56" s="3" t="s">
        <v>29</v>
      </c>
      <c r="F56" s="4">
        <v>610</v>
      </c>
    </row>
    <row r="57" spans="1:6" x14ac:dyDescent="0.3">
      <c r="A57" s="3" t="s">
        <v>18</v>
      </c>
      <c r="B57" s="3" t="s">
        <v>26</v>
      </c>
      <c r="C57" s="3" t="s">
        <v>27</v>
      </c>
      <c r="D57" s="3" t="s">
        <v>30</v>
      </c>
      <c r="E57" s="3" t="s">
        <v>29</v>
      </c>
      <c r="F57" s="4">
        <v>392</v>
      </c>
    </row>
    <row r="58" spans="1:6" x14ac:dyDescent="0.3">
      <c r="A58" s="3" t="s">
        <v>18</v>
      </c>
      <c r="B58" s="3" t="s">
        <v>26</v>
      </c>
      <c r="C58" s="3" t="s">
        <v>27</v>
      </c>
      <c r="D58" s="3" t="s">
        <v>9</v>
      </c>
      <c r="E58" s="3" t="s">
        <v>29</v>
      </c>
      <c r="F58" s="4">
        <v>31</v>
      </c>
    </row>
    <row r="59" spans="1:6" x14ac:dyDescent="0.3">
      <c r="A59" s="3" t="s">
        <v>18</v>
      </c>
      <c r="B59" s="3" t="s">
        <v>26</v>
      </c>
      <c r="C59" s="3" t="s">
        <v>27</v>
      </c>
      <c r="D59" s="3" t="s">
        <v>9</v>
      </c>
      <c r="E59" s="3" t="s">
        <v>29</v>
      </c>
      <c r="F59" s="4">
        <v>7</v>
      </c>
    </row>
    <row r="60" spans="1:6" x14ac:dyDescent="0.3">
      <c r="A60" s="3" t="s">
        <v>18</v>
      </c>
      <c r="B60" s="3" t="s">
        <v>26</v>
      </c>
      <c r="C60" s="3" t="s">
        <v>27</v>
      </c>
      <c r="D60" s="3" t="s">
        <v>9</v>
      </c>
      <c r="E60" s="3" t="s">
        <v>29</v>
      </c>
      <c r="F60" s="4">
        <v>5</v>
      </c>
    </row>
    <row r="61" spans="1:6" x14ac:dyDescent="0.3">
      <c r="A61" s="3" t="s">
        <v>18</v>
      </c>
      <c r="B61" s="3" t="s">
        <v>41</v>
      </c>
      <c r="C61" s="3" t="s">
        <v>42</v>
      </c>
      <c r="D61" s="3" t="s">
        <v>30</v>
      </c>
      <c r="E61" s="3" t="s">
        <v>43</v>
      </c>
      <c r="F61" s="4">
        <v>647</v>
      </c>
    </row>
    <row r="62" spans="1:6" x14ac:dyDescent="0.3">
      <c r="A62" s="3" t="s">
        <v>18</v>
      </c>
      <c r="B62" s="3" t="s">
        <v>41</v>
      </c>
      <c r="C62" s="3" t="s">
        <v>42</v>
      </c>
      <c r="D62" s="3" t="s">
        <v>9</v>
      </c>
      <c r="E62" s="3" t="s">
        <v>43</v>
      </c>
      <c r="F62" s="4">
        <v>573</v>
      </c>
    </row>
    <row r="63" spans="1:6" x14ac:dyDescent="0.3">
      <c r="A63" s="3" t="s">
        <v>18</v>
      </c>
      <c r="B63" s="3" t="s">
        <v>41</v>
      </c>
      <c r="C63" s="3" t="s">
        <v>42</v>
      </c>
      <c r="D63" s="3" t="s">
        <v>9</v>
      </c>
      <c r="E63" s="3" t="s">
        <v>43</v>
      </c>
      <c r="F63" s="4">
        <v>51</v>
      </c>
    </row>
    <row r="64" spans="1:6" x14ac:dyDescent="0.3">
      <c r="A64" s="3" t="s">
        <v>18</v>
      </c>
      <c r="B64" s="3" t="s">
        <v>41</v>
      </c>
      <c r="C64" s="3" t="s">
        <v>42</v>
      </c>
      <c r="D64" s="3" t="s">
        <v>9</v>
      </c>
      <c r="E64" s="3" t="s">
        <v>43</v>
      </c>
      <c r="F64" s="4">
        <v>11</v>
      </c>
    </row>
    <row r="65" spans="1:6" x14ac:dyDescent="0.3">
      <c r="A65" s="3" t="s">
        <v>18</v>
      </c>
      <c r="B65" s="3" t="s">
        <v>41</v>
      </c>
      <c r="C65" s="3" t="s">
        <v>42</v>
      </c>
      <c r="D65" s="3" t="s">
        <v>9</v>
      </c>
      <c r="E65" s="3" t="s">
        <v>43</v>
      </c>
      <c r="F65" s="4">
        <v>6</v>
      </c>
    </row>
    <row r="66" spans="1:6" x14ac:dyDescent="0.3">
      <c r="A66" s="3" t="s">
        <v>18</v>
      </c>
      <c r="B66" s="3" t="s">
        <v>44</v>
      </c>
      <c r="C66" s="3" t="s">
        <v>45</v>
      </c>
      <c r="D66" s="3" t="s">
        <v>28</v>
      </c>
      <c r="E66" s="3" t="s">
        <v>46</v>
      </c>
      <c r="F66" s="4">
        <v>546</v>
      </c>
    </row>
    <row r="67" spans="1:6" x14ac:dyDescent="0.3">
      <c r="A67" s="3" t="s">
        <v>18</v>
      </c>
      <c r="B67" s="3" t="s">
        <v>72</v>
      </c>
      <c r="C67" s="3" t="s">
        <v>73</v>
      </c>
      <c r="D67" s="3" t="s">
        <v>9</v>
      </c>
      <c r="E67" s="3" t="s">
        <v>74</v>
      </c>
      <c r="F67" s="4">
        <v>67</v>
      </c>
    </row>
    <row r="68" spans="1:6" x14ac:dyDescent="0.3">
      <c r="A68" s="3" t="s">
        <v>18</v>
      </c>
      <c r="B68" s="3" t="s">
        <v>35</v>
      </c>
      <c r="C68" s="3" t="s">
        <v>123</v>
      </c>
      <c r="D68" s="3" t="s">
        <v>28</v>
      </c>
      <c r="E68" s="3" t="s">
        <v>124</v>
      </c>
      <c r="F68" s="4">
        <v>1256</v>
      </c>
    </row>
    <row r="69" spans="1:6" x14ac:dyDescent="0.3">
      <c r="A69" s="3" t="s">
        <v>18</v>
      </c>
      <c r="B69" s="3" t="s">
        <v>35</v>
      </c>
      <c r="C69" s="3" t="s">
        <v>87</v>
      </c>
      <c r="D69" s="3" t="s">
        <v>9</v>
      </c>
      <c r="E69" s="3" t="s">
        <v>88</v>
      </c>
      <c r="F69" s="4">
        <v>490</v>
      </c>
    </row>
    <row r="70" spans="1:6" x14ac:dyDescent="0.3">
      <c r="A70" s="3" t="s">
        <v>18</v>
      </c>
      <c r="B70" s="3" t="s">
        <v>35</v>
      </c>
      <c r="C70" s="3" t="s">
        <v>123</v>
      </c>
      <c r="D70" s="3" t="s">
        <v>30</v>
      </c>
      <c r="E70" s="3" t="s">
        <v>124</v>
      </c>
      <c r="F70" s="4">
        <v>234</v>
      </c>
    </row>
    <row r="71" spans="1:6" x14ac:dyDescent="0.3">
      <c r="A71" s="3" t="s">
        <v>18</v>
      </c>
      <c r="B71" s="3" t="s">
        <v>35</v>
      </c>
      <c r="C71" s="3" t="s">
        <v>87</v>
      </c>
      <c r="D71" s="3" t="s">
        <v>30</v>
      </c>
      <c r="E71" s="3" t="s">
        <v>88</v>
      </c>
      <c r="F71" s="4">
        <v>188</v>
      </c>
    </row>
    <row r="72" spans="1:6" x14ac:dyDescent="0.3">
      <c r="A72" s="3" t="s">
        <v>18</v>
      </c>
      <c r="B72" s="3" t="s">
        <v>35</v>
      </c>
      <c r="C72" s="3" t="s">
        <v>111</v>
      </c>
      <c r="D72" s="3" t="s">
        <v>30</v>
      </c>
      <c r="E72" s="3" t="s">
        <v>112</v>
      </c>
      <c r="F72" s="4">
        <v>162</v>
      </c>
    </row>
    <row r="73" spans="1:6" x14ac:dyDescent="0.3">
      <c r="A73" s="3" t="s">
        <v>18</v>
      </c>
      <c r="B73" s="3" t="s">
        <v>35</v>
      </c>
      <c r="C73" s="3" t="s">
        <v>87</v>
      </c>
      <c r="D73" s="3" t="s">
        <v>30</v>
      </c>
      <c r="E73" s="3" t="s">
        <v>88</v>
      </c>
      <c r="F73" s="4">
        <v>155</v>
      </c>
    </row>
    <row r="74" spans="1:6" x14ac:dyDescent="0.3">
      <c r="A74" s="3" t="s">
        <v>18</v>
      </c>
      <c r="B74" s="3" t="s">
        <v>35</v>
      </c>
      <c r="C74" s="3" t="s">
        <v>111</v>
      </c>
      <c r="D74" s="3" t="s">
        <v>30</v>
      </c>
      <c r="E74" s="3" t="s">
        <v>112</v>
      </c>
      <c r="F74" s="4">
        <v>145</v>
      </c>
    </row>
    <row r="75" spans="1:6" x14ac:dyDescent="0.3">
      <c r="A75" s="3" t="s">
        <v>18</v>
      </c>
      <c r="B75" s="3" t="s">
        <v>35</v>
      </c>
      <c r="C75" s="3" t="s">
        <v>87</v>
      </c>
      <c r="D75" s="3" t="s">
        <v>28</v>
      </c>
      <c r="E75" s="3" t="s">
        <v>88</v>
      </c>
      <c r="F75" s="4">
        <v>63</v>
      </c>
    </row>
    <row r="76" spans="1:6" x14ac:dyDescent="0.3">
      <c r="A76" s="3" t="s">
        <v>18</v>
      </c>
      <c r="B76" s="3" t="s">
        <v>35</v>
      </c>
      <c r="C76" s="3" t="s">
        <v>36</v>
      </c>
      <c r="D76" s="3" t="s">
        <v>28</v>
      </c>
      <c r="E76" s="3" t="s">
        <v>37</v>
      </c>
      <c r="F76" s="4">
        <v>52</v>
      </c>
    </row>
    <row r="77" spans="1:6" x14ac:dyDescent="0.3">
      <c r="A77" s="3" t="s">
        <v>18</v>
      </c>
      <c r="B77" s="3" t="s">
        <v>35</v>
      </c>
      <c r="C77" s="3" t="s">
        <v>87</v>
      </c>
      <c r="D77" s="3" t="s">
        <v>9</v>
      </c>
      <c r="E77" s="3" t="s">
        <v>88</v>
      </c>
      <c r="F77" s="4">
        <v>19</v>
      </c>
    </row>
    <row r="78" spans="1:6" x14ac:dyDescent="0.3">
      <c r="A78" s="3" t="s">
        <v>18</v>
      </c>
      <c r="B78" s="3" t="s">
        <v>35</v>
      </c>
      <c r="C78" s="3" t="s">
        <v>87</v>
      </c>
      <c r="D78" s="3" t="s">
        <v>9</v>
      </c>
      <c r="E78" s="3" t="s">
        <v>88</v>
      </c>
      <c r="F78" s="4">
        <v>17</v>
      </c>
    </row>
    <row r="79" spans="1:6" x14ac:dyDescent="0.3">
      <c r="A79" s="3" t="s">
        <v>18</v>
      </c>
      <c r="B79" s="3" t="s">
        <v>35</v>
      </c>
      <c r="C79" s="3" t="s">
        <v>123</v>
      </c>
      <c r="D79" s="3" t="s">
        <v>9</v>
      </c>
      <c r="E79" s="3" t="s">
        <v>124</v>
      </c>
      <c r="F79" s="4">
        <v>17</v>
      </c>
    </row>
    <row r="80" spans="1:6" x14ac:dyDescent="0.3">
      <c r="A80" s="3" t="s">
        <v>18</v>
      </c>
      <c r="B80" s="3" t="s">
        <v>35</v>
      </c>
      <c r="C80" s="3" t="s">
        <v>111</v>
      </c>
      <c r="D80" s="3" t="s">
        <v>9</v>
      </c>
      <c r="E80" s="3" t="s">
        <v>112</v>
      </c>
      <c r="F80" s="4">
        <v>15</v>
      </c>
    </row>
    <row r="81" spans="1:6" x14ac:dyDescent="0.3">
      <c r="A81" s="3" t="s">
        <v>18</v>
      </c>
      <c r="B81" s="3" t="s">
        <v>35</v>
      </c>
      <c r="C81" s="3" t="s">
        <v>87</v>
      </c>
      <c r="D81" s="3" t="s">
        <v>28</v>
      </c>
      <c r="E81" s="3" t="s">
        <v>88</v>
      </c>
      <c r="F81" s="4">
        <v>12</v>
      </c>
    </row>
    <row r="82" spans="1:6" x14ac:dyDescent="0.3">
      <c r="A82" s="3" t="s">
        <v>18</v>
      </c>
      <c r="B82" s="3" t="s">
        <v>35</v>
      </c>
      <c r="C82" s="3" t="s">
        <v>36</v>
      </c>
      <c r="D82" s="3" t="s">
        <v>9</v>
      </c>
      <c r="E82" s="3" t="s">
        <v>37</v>
      </c>
      <c r="F82" s="4">
        <v>3</v>
      </c>
    </row>
    <row r="83" spans="1:6" x14ac:dyDescent="0.3">
      <c r="A83" s="3" t="s">
        <v>22</v>
      </c>
      <c r="B83" s="3" t="s">
        <v>61</v>
      </c>
      <c r="C83" s="3" t="s">
        <v>62</v>
      </c>
      <c r="D83" s="3" t="s">
        <v>28</v>
      </c>
      <c r="E83" s="3" t="s">
        <v>63</v>
      </c>
      <c r="F83" s="4">
        <v>181</v>
      </c>
    </row>
    <row r="84" spans="1:6" x14ac:dyDescent="0.3">
      <c r="A84" s="3" t="s">
        <v>22</v>
      </c>
      <c r="B84" s="3" t="s">
        <v>61</v>
      </c>
      <c r="C84" s="3" t="s">
        <v>62</v>
      </c>
      <c r="D84" s="3" t="s">
        <v>9</v>
      </c>
      <c r="E84" s="3" t="s">
        <v>63</v>
      </c>
      <c r="F84" s="4">
        <v>109</v>
      </c>
    </row>
    <row r="85" spans="1:6" x14ac:dyDescent="0.3">
      <c r="A85" s="3" t="s">
        <v>22</v>
      </c>
      <c r="B85" s="3" t="s">
        <v>61</v>
      </c>
      <c r="C85" s="3" t="s">
        <v>62</v>
      </c>
      <c r="D85" s="3" t="s">
        <v>9</v>
      </c>
      <c r="E85" s="3" t="s">
        <v>63</v>
      </c>
      <c r="F85" s="4">
        <v>56</v>
      </c>
    </row>
    <row r="86" spans="1:6" x14ac:dyDescent="0.3">
      <c r="A86" s="3" t="s">
        <v>22</v>
      </c>
      <c r="B86" s="3" t="s">
        <v>61</v>
      </c>
      <c r="C86" s="3" t="s">
        <v>62</v>
      </c>
      <c r="D86" s="3" t="s">
        <v>9</v>
      </c>
      <c r="E86" s="3" t="s">
        <v>63</v>
      </c>
      <c r="F86" s="4">
        <v>32</v>
      </c>
    </row>
    <row r="87" spans="1:6" x14ac:dyDescent="0.3">
      <c r="A87" s="3" t="s">
        <v>22</v>
      </c>
      <c r="B87" s="3" t="s">
        <v>23</v>
      </c>
      <c r="C87" s="3" t="s">
        <v>47</v>
      </c>
      <c r="D87" s="3" t="s">
        <v>9</v>
      </c>
      <c r="E87" s="3" t="s">
        <v>48</v>
      </c>
      <c r="F87" s="4">
        <v>1326</v>
      </c>
    </row>
    <row r="88" spans="1:6" x14ac:dyDescent="0.3">
      <c r="A88" s="3" t="s">
        <v>22</v>
      </c>
      <c r="B88" s="3" t="s">
        <v>23</v>
      </c>
      <c r="C88" s="3" t="s">
        <v>47</v>
      </c>
      <c r="D88" s="3" t="s">
        <v>28</v>
      </c>
      <c r="E88" s="3" t="s">
        <v>48</v>
      </c>
      <c r="F88" s="4">
        <v>334</v>
      </c>
    </row>
    <row r="89" spans="1:6" x14ac:dyDescent="0.3">
      <c r="A89" s="3" t="s">
        <v>22</v>
      </c>
      <c r="B89" s="3" t="s">
        <v>23</v>
      </c>
      <c r="C89" s="3" t="s">
        <v>89</v>
      </c>
      <c r="D89" s="3" t="s">
        <v>28</v>
      </c>
      <c r="E89" s="3" t="s">
        <v>90</v>
      </c>
      <c r="F89" s="4">
        <v>333</v>
      </c>
    </row>
    <row r="90" spans="1:6" x14ac:dyDescent="0.3">
      <c r="A90" s="3" t="s">
        <v>22</v>
      </c>
      <c r="B90" s="3" t="s">
        <v>23</v>
      </c>
      <c r="C90" s="3" t="s">
        <v>96</v>
      </c>
      <c r="D90" s="3" t="s">
        <v>28</v>
      </c>
      <c r="E90" s="3" t="s">
        <v>97</v>
      </c>
      <c r="F90" s="4">
        <v>291</v>
      </c>
    </row>
    <row r="91" spans="1:6" x14ac:dyDescent="0.3">
      <c r="A91" s="3" t="s">
        <v>22</v>
      </c>
      <c r="B91" s="3" t="s">
        <v>23</v>
      </c>
      <c r="C91" s="3" t="s">
        <v>125</v>
      </c>
      <c r="D91" s="3" t="s">
        <v>28</v>
      </c>
      <c r="E91" s="3" t="s">
        <v>126</v>
      </c>
      <c r="F91" s="4">
        <v>130</v>
      </c>
    </row>
    <row r="92" spans="1:6" x14ac:dyDescent="0.3">
      <c r="A92" s="3" t="s">
        <v>22</v>
      </c>
      <c r="B92" s="3" t="s">
        <v>23</v>
      </c>
      <c r="C92" s="3" t="s">
        <v>109</v>
      </c>
      <c r="D92" s="3" t="s">
        <v>9</v>
      </c>
      <c r="E92" s="3" t="s">
        <v>110</v>
      </c>
      <c r="F92" s="4">
        <v>83</v>
      </c>
    </row>
    <row r="93" spans="1:6" x14ac:dyDescent="0.3">
      <c r="A93" s="3" t="s">
        <v>22</v>
      </c>
      <c r="B93" s="3" t="s">
        <v>23</v>
      </c>
      <c r="C93" s="3" t="s">
        <v>89</v>
      </c>
      <c r="D93" s="3" t="s">
        <v>9</v>
      </c>
      <c r="E93" s="3" t="s">
        <v>90</v>
      </c>
      <c r="F93" s="4">
        <v>57</v>
      </c>
    </row>
    <row r="94" spans="1:6" x14ac:dyDescent="0.3">
      <c r="A94" s="3" t="s">
        <v>22</v>
      </c>
      <c r="B94" s="3" t="s">
        <v>23</v>
      </c>
      <c r="C94" s="3" t="s">
        <v>89</v>
      </c>
      <c r="D94" s="3" t="s">
        <v>9</v>
      </c>
      <c r="E94" s="3" t="s">
        <v>90</v>
      </c>
      <c r="F94" s="4">
        <v>36</v>
      </c>
    </row>
    <row r="95" spans="1:6" x14ac:dyDescent="0.3">
      <c r="A95" s="3" t="s">
        <v>22</v>
      </c>
      <c r="B95" s="3" t="s">
        <v>23</v>
      </c>
      <c r="C95" s="3" t="s">
        <v>109</v>
      </c>
      <c r="D95" s="3" t="s">
        <v>9</v>
      </c>
      <c r="E95" s="3" t="s">
        <v>110</v>
      </c>
      <c r="F95" s="4">
        <v>34</v>
      </c>
    </row>
    <row r="96" spans="1:6" x14ac:dyDescent="0.3">
      <c r="A96" s="3" t="s">
        <v>22</v>
      </c>
      <c r="B96" s="3" t="s">
        <v>23</v>
      </c>
      <c r="C96" s="3" t="s">
        <v>47</v>
      </c>
      <c r="D96" s="3" t="s">
        <v>9</v>
      </c>
      <c r="E96" s="3" t="s">
        <v>48</v>
      </c>
      <c r="F96" s="4">
        <v>20</v>
      </c>
    </row>
    <row r="97" spans="1:6" x14ac:dyDescent="0.3">
      <c r="A97" s="3" t="s">
        <v>22</v>
      </c>
      <c r="B97" s="3" t="s">
        <v>23</v>
      </c>
      <c r="C97" s="3" t="s">
        <v>24</v>
      </c>
      <c r="D97" s="3" t="s">
        <v>9</v>
      </c>
      <c r="E97" s="3" t="s">
        <v>25</v>
      </c>
      <c r="F97" s="4">
        <v>19</v>
      </c>
    </row>
    <row r="98" spans="1:6" x14ac:dyDescent="0.3">
      <c r="A98" s="3" t="s">
        <v>22</v>
      </c>
      <c r="B98" s="3" t="s">
        <v>23</v>
      </c>
      <c r="C98" s="3" t="s">
        <v>64</v>
      </c>
      <c r="D98" s="3" t="s">
        <v>28</v>
      </c>
      <c r="E98" s="3" t="s">
        <v>65</v>
      </c>
      <c r="F98" s="4">
        <v>19</v>
      </c>
    </row>
    <row r="99" spans="1:6" x14ac:dyDescent="0.3">
      <c r="A99" s="3" t="s">
        <v>22</v>
      </c>
      <c r="B99" s="3" t="s">
        <v>23</v>
      </c>
      <c r="C99" s="3" t="s">
        <v>64</v>
      </c>
      <c r="D99" s="3" t="s">
        <v>9</v>
      </c>
      <c r="E99" s="3" t="s">
        <v>65</v>
      </c>
      <c r="F99" s="4">
        <v>19</v>
      </c>
    </row>
    <row r="100" spans="1:6" x14ac:dyDescent="0.3">
      <c r="A100" s="3" t="s">
        <v>22</v>
      </c>
      <c r="B100" s="3" t="s">
        <v>23</v>
      </c>
      <c r="C100" s="3" t="s">
        <v>107</v>
      </c>
      <c r="D100" s="3" t="s">
        <v>9</v>
      </c>
      <c r="E100" s="3" t="s">
        <v>108</v>
      </c>
      <c r="F100" s="4">
        <v>17</v>
      </c>
    </row>
    <row r="101" spans="1:6" x14ac:dyDescent="0.3">
      <c r="A101" s="3" t="s">
        <v>22</v>
      </c>
      <c r="B101" s="3" t="s">
        <v>23</v>
      </c>
      <c r="C101" s="3" t="s">
        <v>101</v>
      </c>
      <c r="D101" s="3" t="s">
        <v>9</v>
      </c>
      <c r="E101" s="3" t="s">
        <v>102</v>
      </c>
      <c r="F101" s="4">
        <v>12</v>
      </c>
    </row>
    <row r="102" spans="1:6" x14ac:dyDescent="0.3">
      <c r="A102" s="3" t="s">
        <v>22</v>
      </c>
      <c r="B102" s="3" t="s">
        <v>81</v>
      </c>
      <c r="C102" s="3" t="s">
        <v>82</v>
      </c>
      <c r="D102" s="3" t="s">
        <v>9</v>
      </c>
      <c r="E102" s="3" t="s">
        <v>83</v>
      </c>
      <c r="F102" s="4">
        <v>40</v>
      </c>
    </row>
    <row r="103" spans="1:6" x14ac:dyDescent="0.3">
      <c r="A103" s="3" t="s">
        <v>22</v>
      </c>
      <c r="B103" s="3" t="s">
        <v>81</v>
      </c>
      <c r="C103" s="3" t="s">
        <v>118</v>
      </c>
      <c r="D103" s="3" t="s">
        <v>28</v>
      </c>
      <c r="E103" s="3" t="s">
        <v>119</v>
      </c>
      <c r="F103" s="4">
        <v>15</v>
      </c>
    </row>
    <row r="104" spans="1:6" x14ac:dyDescent="0.3">
      <c r="A104" s="3" t="s">
        <v>22</v>
      </c>
      <c r="B104" s="3" t="s">
        <v>58</v>
      </c>
      <c r="C104" s="3" t="s">
        <v>59</v>
      </c>
      <c r="D104" s="3" t="s">
        <v>9</v>
      </c>
      <c r="E104" s="3" t="s">
        <v>60</v>
      </c>
      <c r="F104" s="4">
        <v>65</v>
      </c>
    </row>
    <row r="105" spans="1:6" x14ac:dyDescent="0.3">
      <c r="A105" s="3" t="s">
        <v>22</v>
      </c>
      <c r="B105" s="3" t="s">
        <v>105</v>
      </c>
      <c r="C105" s="3" t="s">
        <v>127</v>
      </c>
      <c r="D105" s="3" t="s">
        <v>30</v>
      </c>
      <c r="E105" s="3" t="s">
        <v>128</v>
      </c>
      <c r="F105" s="4">
        <v>240</v>
      </c>
    </row>
    <row r="106" spans="1:6" x14ac:dyDescent="0.3">
      <c r="A106" s="3" t="s">
        <v>22</v>
      </c>
      <c r="B106" s="3" t="s">
        <v>105</v>
      </c>
      <c r="C106" s="3" t="s">
        <v>127</v>
      </c>
      <c r="D106" s="3" t="s">
        <v>9</v>
      </c>
      <c r="E106" s="3" t="s">
        <v>128</v>
      </c>
      <c r="F106" s="4">
        <v>239</v>
      </c>
    </row>
    <row r="107" spans="1:6" x14ac:dyDescent="0.3">
      <c r="A107" s="3" t="s">
        <v>22</v>
      </c>
      <c r="B107" s="3" t="s">
        <v>105</v>
      </c>
      <c r="C107" s="3" t="s">
        <v>76</v>
      </c>
      <c r="D107" s="3" t="s">
        <v>9</v>
      </c>
      <c r="E107" s="3" t="s">
        <v>106</v>
      </c>
      <c r="F107" s="4">
        <v>84</v>
      </c>
    </row>
    <row r="108" spans="1:6" x14ac:dyDescent="0.3">
      <c r="A108" s="3" t="s">
        <v>22</v>
      </c>
      <c r="B108" s="3" t="s">
        <v>105</v>
      </c>
      <c r="C108" s="3" t="s">
        <v>127</v>
      </c>
      <c r="D108" s="3" t="s">
        <v>9</v>
      </c>
      <c r="E108" s="3" t="s">
        <v>128</v>
      </c>
      <c r="F108" s="4">
        <v>82</v>
      </c>
    </row>
    <row r="109" spans="1:6" x14ac:dyDescent="0.3">
      <c r="A109" s="3" t="s">
        <v>22</v>
      </c>
      <c r="B109" s="3" t="s">
        <v>105</v>
      </c>
      <c r="C109" s="3" t="s">
        <v>76</v>
      </c>
      <c r="D109" s="3" t="s">
        <v>9</v>
      </c>
      <c r="E109" s="3" t="s">
        <v>106</v>
      </c>
      <c r="F109" s="4">
        <v>13</v>
      </c>
    </row>
  </sheetData>
  <sortState ref="A2:F109">
    <sortCondition ref="A2:A109"/>
    <sortCondition ref="B2:B109"/>
    <sortCondition descending="1" ref="F2:F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activeCell="E9" sqref="E9"/>
    </sheetView>
  </sheetViews>
  <sheetFormatPr defaultRowHeight="14.4" x14ac:dyDescent="0.3"/>
  <cols>
    <col min="1" max="1" width="9.44140625" bestFit="1" customWidth="1"/>
    <col min="2" max="2" width="14" bestFit="1" customWidth="1"/>
    <col min="3" max="3" width="21.44140625" bestFit="1" customWidth="1"/>
    <col min="4" max="4" width="14.5546875" bestFit="1" customWidth="1"/>
    <col min="5" max="5" width="15" bestFit="1" customWidth="1"/>
    <col min="6" max="6" width="7.88671875" bestFit="1" customWidth="1"/>
    <col min="7" max="7" width="14" bestFit="1" customWidth="1"/>
    <col min="10" max="10" width="38.5546875" bestFit="1" customWidth="1"/>
    <col min="11" max="12" width="15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</v>
      </c>
    </row>
    <row r="2" spans="1:12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16</v>
      </c>
      <c r="G2">
        <f>Table1[[#This Row],[Sales]]*0.02</f>
        <v>0.32</v>
      </c>
    </row>
    <row r="3" spans="1:12" x14ac:dyDescent="0.3">
      <c r="A3" t="s">
        <v>6</v>
      </c>
      <c r="B3" t="s">
        <v>11</v>
      </c>
      <c r="C3" t="s">
        <v>12</v>
      </c>
      <c r="D3" t="s">
        <v>9</v>
      </c>
      <c r="E3" t="s">
        <v>13</v>
      </c>
      <c r="F3" s="1">
        <v>4</v>
      </c>
      <c r="G3">
        <f>Table1[[#This Row],[Sales]]*0.02</f>
        <v>0.08</v>
      </c>
      <c r="J3" t="s">
        <v>133</v>
      </c>
    </row>
    <row r="4" spans="1:12" x14ac:dyDescent="0.3">
      <c r="A4" t="s">
        <v>6</v>
      </c>
      <c r="B4" t="s">
        <v>11</v>
      </c>
      <c r="C4" t="s">
        <v>12</v>
      </c>
      <c r="D4" t="s">
        <v>9</v>
      </c>
      <c r="E4" t="s">
        <v>13</v>
      </c>
      <c r="F4" s="1">
        <v>12</v>
      </c>
      <c r="G4">
        <f>Table1[[#This Row],[Sales]]*0.02</f>
        <v>0.24</v>
      </c>
      <c r="J4" t="s">
        <v>134</v>
      </c>
    </row>
    <row r="5" spans="1:12" x14ac:dyDescent="0.3">
      <c r="A5" t="s">
        <v>6</v>
      </c>
      <c r="B5" t="s">
        <v>11</v>
      </c>
      <c r="C5" t="s">
        <v>12</v>
      </c>
      <c r="D5" t="s">
        <v>9</v>
      </c>
      <c r="E5" t="s">
        <v>13</v>
      </c>
      <c r="F5" s="1">
        <v>273</v>
      </c>
      <c r="G5">
        <f>Table1[[#This Row],[Sales]]*0.02</f>
        <v>5.46</v>
      </c>
      <c r="J5" t="s">
        <v>135</v>
      </c>
    </row>
    <row r="6" spans="1:12" x14ac:dyDescent="0.3">
      <c r="A6" t="s">
        <v>14</v>
      </c>
      <c r="B6" t="s">
        <v>15</v>
      </c>
      <c r="C6" t="s">
        <v>16</v>
      </c>
      <c r="D6" t="s">
        <v>9</v>
      </c>
      <c r="E6" t="s">
        <v>17</v>
      </c>
      <c r="F6" s="1">
        <v>20</v>
      </c>
      <c r="G6">
        <f>Table1[[#This Row],[Sales]]*0.02</f>
        <v>0.4</v>
      </c>
      <c r="J6" s="2" t="s">
        <v>136</v>
      </c>
    </row>
    <row r="7" spans="1:12" x14ac:dyDescent="0.3">
      <c r="A7" t="s">
        <v>18</v>
      </c>
      <c r="B7" t="s">
        <v>19</v>
      </c>
      <c r="C7" t="s">
        <v>20</v>
      </c>
      <c r="D7" t="s">
        <v>9</v>
      </c>
      <c r="E7" t="s">
        <v>21</v>
      </c>
      <c r="F7" s="1">
        <v>13</v>
      </c>
      <c r="G7">
        <f>Table1[[#This Row],[Sales]]*0.02</f>
        <v>0.26</v>
      </c>
    </row>
    <row r="8" spans="1:12" x14ac:dyDescent="0.3">
      <c r="A8" t="s">
        <v>22</v>
      </c>
      <c r="B8" t="s">
        <v>23</v>
      </c>
      <c r="C8" t="s">
        <v>24</v>
      </c>
      <c r="D8" t="s">
        <v>9</v>
      </c>
      <c r="E8" t="s">
        <v>25</v>
      </c>
      <c r="F8" s="1">
        <v>19</v>
      </c>
      <c r="G8">
        <f>Table1[[#This Row],[Sales]]*0.02</f>
        <v>0.38</v>
      </c>
    </row>
    <row r="9" spans="1:12" x14ac:dyDescent="0.3">
      <c r="A9" t="s">
        <v>18</v>
      </c>
      <c r="B9" t="s">
        <v>26</v>
      </c>
      <c r="C9" t="s">
        <v>27</v>
      </c>
      <c r="D9" t="s">
        <v>28</v>
      </c>
      <c r="E9" t="s">
        <v>29</v>
      </c>
      <c r="F9" s="1">
        <v>2574</v>
      </c>
      <c r="G9">
        <f>Table1[[#This Row],[Sales]]*0.02</f>
        <v>51.480000000000004</v>
      </c>
      <c r="J9" t="s">
        <v>137</v>
      </c>
      <c r="K9" t="s">
        <v>139</v>
      </c>
      <c r="L9" t="s">
        <v>138</v>
      </c>
    </row>
    <row r="10" spans="1:12" x14ac:dyDescent="0.3">
      <c r="A10" t="s">
        <v>18</v>
      </c>
      <c r="B10" t="s">
        <v>26</v>
      </c>
      <c r="C10" t="s">
        <v>27</v>
      </c>
      <c r="D10" t="s">
        <v>9</v>
      </c>
      <c r="E10" t="s">
        <v>29</v>
      </c>
      <c r="F10" s="1">
        <v>5</v>
      </c>
      <c r="G10">
        <f>Table1[[#This Row],[Sales]]*0.02</f>
        <v>0.1</v>
      </c>
    </row>
    <row r="11" spans="1:12" x14ac:dyDescent="0.3">
      <c r="A11" t="s">
        <v>18</v>
      </c>
      <c r="B11" t="s">
        <v>26</v>
      </c>
      <c r="C11" t="s">
        <v>27</v>
      </c>
      <c r="D11" t="s">
        <v>9</v>
      </c>
      <c r="E11" t="s">
        <v>29</v>
      </c>
      <c r="F11" s="1">
        <v>610</v>
      </c>
      <c r="G11">
        <f>Table1[[#This Row],[Sales]]*0.02</f>
        <v>12.200000000000001</v>
      </c>
    </row>
    <row r="12" spans="1:12" x14ac:dyDescent="0.3">
      <c r="A12" t="s">
        <v>18</v>
      </c>
      <c r="B12" t="s">
        <v>26</v>
      </c>
      <c r="C12" t="s">
        <v>27</v>
      </c>
      <c r="D12" t="s">
        <v>9</v>
      </c>
      <c r="E12" t="s">
        <v>29</v>
      </c>
      <c r="F12" s="1">
        <v>31</v>
      </c>
      <c r="G12">
        <f>Table1[[#This Row],[Sales]]*0.02</f>
        <v>0.62</v>
      </c>
    </row>
    <row r="13" spans="1:12" x14ac:dyDescent="0.3">
      <c r="A13" t="s">
        <v>18</v>
      </c>
      <c r="B13" t="s">
        <v>26</v>
      </c>
      <c r="C13" t="s">
        <v>27</v>
      </c>
      <c r="D13" t="s">
        <v>9</v>
      </c>
      <c r="E13" t="s">
        <v>29</v>
      </c>
      <c r="F13" s="1">
        <v>7</v>
      </c>
      <c r="G13">
        <f>Table1[[#This Row],[Sales]]*0.02</f>
        <v>0.14000000000000001</v>
      </c>
    </row>
    <row r="14" spans="1:12" x14ac:dyDescent="0.3">
      <c r="A14" t="s">
        <v>18</v>
      </c>
      <c r="B14" t="s">
        <v>26</v>
      </c>
      <c r="C14" t="s">
        <v>27</v>
      </c>
      <c r="D14" t="s">
        <v>30</v>
      </c>
      <c r="E14" t="s">
        <v>29</v>
      </c>
      <c r="F14" s="1">
        <v>392</v>
      </c>
      <c r="G14">
        <f>Table1[[#This Row],[Sales]]*0.02</f>
        <v>7.84</v>
      </c>
    </row>
    <row r="15" spans="1:12" x14ac:dyDescent="0.3">
      <c r="A15" t="s">
        <v>18</v>
      </c>
      <c r="B15" t="s">
        <v>26</v>
      </c>
      <c r="C15" t="s">
        <v>27</v>
      </c>
      <c r="D15" t="s">
        <v>30</v>
      </c>
      <c r="E15" t="s">
        <v>29</v>
      </c>
      <c r="F15" s="1">
        <v>756</v>
      </c>
      <c r="G15">
        <f>Table1[[#This Row],[Sales]]*0.02</f>
        <v>15.120000000000001</v>
      </c>
    </row>
    <row r="16" spans="1:12" x14ac:dyDescent="0.3">
      <c r="A16" t="s">
        <v>6</v>
      </c>
      <c r="B16" t="s">
        <v>7</v>
      </c>
      <c r="C16" t="s">
        <v>31</v>
      </c>
      <c r="D16" t="s">
        <v>28</v>
      </c>
      <c r="E16" t="s">
        <v>32</v>
      </c>
      <c r="F16" s="1">
        <v>77</v>
      </c>
      <c r="G16">
        <f>Table1[[#This Row],[Sales]]*0.02</f>
        <v>1.54</v>
      </c>
    </row>
    <row r="17" spans="1:7" x14ac:dyDescent="0.3">
      <c r="A17" t="s">
        <v>6</v>
      </c>
      <c r="B17" t="s">
        <v>7</v>
      </c>
      <c r="C17" t="s">
        <v>31</v>
      </c>
      <c r="D17" t="s">
        <v>9</v>
      </c>
      <c r="E17" t="s">
        <v>32</v>
      </c>
      <c r="F17" s="1">
        <v>10</v>
      </c>
      <c r="G17">
        <f>Table1[[#This Row],[Sales]]*0.02</f>
        <v>0.2</v>
      </c>
    </row>
    <row r="18" spans="1:7" x14ac:dyDescent="0.3">
      <c r="A18" t="s">
        <v>6</v>
      </c>
      <c r="B18" t="s">
        <v>7</v>
      </c>
      <c r="C18" t="s">
        <v>33</v>
      </c>
      <c r="D18" t="s">
        <v>9</v>
      </c>
      <c r="E18" t="s">
        <v>34</v>
      </c>
      <c r="F18" s="1">
        <v>9</v>
      </c>
      <c r="G18">
        <f>Table1[[#This Row],[Sales]]*0.02</f>
        <v>0.18</v>
      </c>
    </row>
    <row r="19" spans="1:7" x14ac:dyDescent="0.3">
      <c r="A19" t="s">
        <v>6</v>
      </c>
      <c r="B19" t="s">
        <v>7</v>
      </c>
      <c r="C19" t="s">
        <v>33</v>
      </c>
      <c r="D19" t="s">
        <v>30</v>
      </c>
      <c r="E19" t="s">
        <v>34</v>
      </c>
      <c r="F19" s="1">
        <v>31</v>
      </c>
      <c r="G19">
        <f>Table1[[#This Row],[Sales]]*0.02</f>
        <v>0.62</v>
      </c>
    </row>
    <row r="20" spans="1:7" x14ac:dyDescent="0.3">
      <c r="A20" t="s">
        <v>18</v>
      </c>
      <c r="B20" t="s">
        <v>35</v>
      </c>
      <c r="C20" t="s">
        <v>36</v>
      </c>
      <c r="D20" t="s">
        <v>28</v>
      </c>
      <c r="E20" t="s">
        <v>37</v>
      </c>
      <c r="F20" s="1">
        <v>52</v>
      </c>
      <c r="G20">
        <f>Table1[[#This Row],[Sales]]*0.02</f>
        <v>1.04</v>
      </c>
    </row>
    <row r="21" spans="1:7" x14ac:dyDescent="0.3">
      <c r="A21" t="s">
        <v>18</v>
      </c>
      <c r="B21" t="s">
        <v>35</v>
      </c>
      <c r="C21" t="s">
        <v>36</v>
      </c>
      <c r="D21" t="s">
        <v>9</v>
      </c>
      <c r="E21" t="s">
        <v>37</v>
      </c>
      <c r="F21" s="1">
        <v>3</v>
      </c>
      <c r="G21">
        <f>Table1[[#This Row],[Sales]]*0.02</f>
        <v>0.06</v>
      </c>
    </row>
    <row r="22" spans="1:7" x14ac:dyDescent="0.3">
      <c r="A22" t="s">
        <v>14</v>
      </c>
      <c r="B22" t="s">
        <v>38</v>
      </c>
      <c r="C22" t="s">
        <v>39</v>
      </c>
      <c r="D22" t="s">
        <v>28</v>
      </c>
      <c r="E22" t="s">
        <v>40</v>
      </c>
      <c r="F22" s="1">
        <v>10</v>
      </c>
      <c r="G22">
        <f>Table1[[#This Row],[Sales]]*0.02</f>
        <v>0.2</v>
      </c>
    </row>
    <row r="23" spans="1:7" x14ac:dyDescent="0.3">
      <c r="A23" t="s">
        <v>18</v>
      </c>
      <c r="B23" t="s">
        <v>41</v>
      </c>
      <c r="C23" t="s">
        <v>42</v>
      </c>
      <c r="D23" t="s">
        <v>9</v>
      </c>
      <c r="E23" t="s">
        <v>43</v>
      </c>
      <c r="F23" s="1">
        <v>6</v>
      </c>
      <c r="G23">
        <f>Table1[[#This Row],[Sales]]*0.02</f>
        <v>0.12</v>
      </c>
    </row>
    <row r="24" spans="1:7" x14ac:dyDescent="0.3">
      <c r="A24" t="s">
        <v>18</v>
      </c>
      <c r="B24" t="s">
        <v>41</v>
      </c>
      <c r="C24" t="s">
        <v>42</v>
      </c>
      <c r="D24" t="s">
        <v>9</v>
      </c>
      <c r="E24" t="s">
        <v>43</v>
      </c>
      <c r="F24" s="1">
        <v>51</v>
      </c>
      <c r="G24">
        <f>Table1[[#This Row],[Sales]]*0.02</f>
        <v>1.02</v>
      </c>
    </row>
    <row r="25" spans="1:7" x14ac:dyDescent="0.3">
      <c r="A25" t="s">
        <v>18</v>
      </c>
      <c r="B25" t="s">
        <v>41</v>
      </c>
      <c r="C25" t="s">
        <v>42</v>
      </c>
      <c r="D25" t="s">
        <v>9</v>
      </c>
      <c r="E25" t="s">
        <v>43</v>
      </c>
      <c r="F25" s="1">
        <v>11</v>
      </c>
      <c r="G25">
        <f>Table1[[#This Row],[Sales]]*0.02</f>
        <v>0.22</v>
      </c>
    </row>
    <row r="26" spans="1:7" x14ac:dyDescent="0.3">
      <c r="A26" t="s">
        <v>18</v>
      </c>
      <c r="B26" t="s">
        <v>41</v>
      </c>
      <c r="C26" t="s">
        <v>42</v>
      </c>
      <c r="D26" t="s">
        <v>9</v>
      </c>
      <c r="E26" t="s">
        <v>43</v>
      </c>
      <c r="F26" s="1">
        <v>573</v>
      </c>
      <c r="G26">
        <f>Table1[[#This Row],[Sales]]*0.02</f>
        <v>11.46</v>
      </c>
    </row>
    <row r="27" spans="1:7" x14ac:dyDescent="0.3">
      <c r="A27" t="s">
        <v>18</v>
      </c>
      <c r="B27" t="s">
        <v>41</v>
      </c>
      <c r="C27" t="s">
        <v>42</v>
      </c>
      <c r="D27" t="s">
        <v>30</v>
      </c>
      <c r="E27" t="s">
        <v>43</v>
      </c>
      <c r="F27" s="1">
        <v>647</v>
      </c>
      <c r="G27">
        <f>Table1[[#This Row],[Sales]]*0.02</f>
        <v>12.94</v>
      </c>
    </row>
    <row r="28" spans="1:7" x14ac:dyDescent="0.3">
      <c r="A28" t="s">
        <v>18</v>
      </c>
      <c r="B28" t="s">
        <v>44</v>
      </c>
      <c r="C28" t="s">
        <v>45</v>
      </c>
      <c r="D28" t="s">
        <v>28</v>
      </c>
      <c r="E28" t="s">
        <v>46</v>
      </c>
      <c r="F28" s="1">
        <v>546</v>
      </c>
      <c r="G28">
        <f>Table1[[#This Row],[Sales]]*0.02</f>
        <v>10.92</v>
      </c>
    </row>
    <row r="29" spans="1:7" x14ac:dyDescent="0.3">
      <c r="A29" t="s">
        <v>22</v>
      </c>
      <c r="B29" t="s">
        <v>23</v>
      </c>
      <c r="C29" t="s">
        <v>47</v>
      </c>
      <c r="D29" t="s">
        <v>28</v>
      </c>
      <c r="E29" t="s">
        <v>48</v>
      </c>
      <c r="F29" s="1">
        <v>334</v>
      </c>
      <c r="G29">
        <f>Table1[[#This Row],[Sales]]*0.02</f>
        <v>6.68</v>
      </c>
    </row>
    <row r="30" spans="1:7" x14ac:dyDescent="0.3">
      <c r="A30" t="s">
        <v>14</v>
      </c>
      <c r="B30" t="s">
        <v>49</v>
      </c>
      <c r="C30" t="s">
        <v>50</v>
      </c>
      <c r="D30" t="s">
        <v>9</v>
      </c>
      <c r="E30" t="s">
        <v>51</v>
      </c>
      <c r="F30" s="1">
        <v>3</v>
      </c>
      <c r="G30">
        <f>Table1[[#This Row],[Sales]]*0.02</f>
        <v>0.06</v>
      </c>
    </row>
    <row r="31" spans="1:7" x14ac:dyDescent="0.3">
      <c r="A31" t="s">
        <v>14</v>
      </c>
      <c r="B31" t="s">
        <v>49</v>
      </c>
      <c r="C31" t="s">
        <v>50</v>
      </c>
      <c r="D31" t="s">
        <v>9</v>
      </c>
      <c r="E31" t="s">
        <v>51</v>
      </c>
      <c r="F31" s="1">
        <v>37</v>
      </c>
      <c r="G31">
        <f>Table1[[#This Row],[Sales]]*0.02</f>
        <v>0.74</v>
      </c>
    </row>
    <row r="32" spans="1:7" x14ac:dyDescent="0.3">
      <c r="A32" t="s">
        <v>22</v>
      </c>
      <c r="B32" t="s">
        <v>23</v>
      </c>
      <c r="C32" t="s">
        <v>47</v>
      </c>
      <c r="D32" t="s">
        <v>9</v>
      </c>
      <c r="E32" t="s">
        <v>48</v>
      </c>
      <c r="F32" s="1">
        <v>20</v>
      </c>
      <c r="G32">
        <f>Table1[[#This Row],[Sales]]*0.02</f>
        <v>0.4</v>
      </c>
    </row>
    <row r="33" spans="1:7" x14ac:dyDescent="0.3">
      <c r="A33" t="s">
        <v>22</v>
      </c>
      <c r="B33" t="s">
        <v>23</v>
      </c>
      <c r="C33" t="s">
        <v>47</v>
      </c>
      <c r="D33" t="s">
        <v>9</v>
      </c>
      <c r="E33" t="s">
        <v>48</v>
      </c>
      <c r="F33" s="1">
        <v>1326</v>
      </c>
      <c r="G33">
        <f>Table1[[#This Row],[Sales]]*0.02</f>
        <v>26.52</v>
      </c>
    </row>
    <row r="34" spans="1:7" x14ac:dyDescent="0.3">
      <c r="A34" t="s">
        <v>14</v>
      </c>
      <c r="B34" t="s">
        <v>15</v>
      </c>
      <c r="C34" t="s">
        <v>52</v>
      </c>
      <c r="D34" t="s">
        <v>28</v>
      </c>
      <c r="E34" t="s">
        <v>53</v>
      </c>
      <c r="F34" s="1">
        <v>62</v>
      </c>
      <c r="G34">
        <f>Table1[[#This Row],[Sales]]*0.02</f>
        <v>1.24</v>
      </c>
    </row>
    <row r="35" spans="1:7" x14ac:dyDescent="0.3">
      <c r="A35" t="s">
        <v>18</v>
      </c>
      <c r="B35" t="s">
        <v>19</v>
      </c>
      <c r="C35" t="s">
        <v>54</v>
      </c>
      <c r="D35" t="s">
        <v>30</v>
      </c>
      <c r="E35" t="s">
        <v>55</v>
      </c>
      <c r="F35" s="1">
        <v>150</v>
      </c>
      <c r="G35">
        <f>Table1[[#This Row],[Sales]]*0.02</f>
        <v>3</v>
      </c>
    </row>
    <row r="36" spans="1:7" x14ac:dyDescent="0.3">
      <c r="A36" t="s">
        <v>14</v>
      </c>
      <c r="B36" t="s">
        <v>15</v>
      </c>
      <c r="C36" t="s">
        <v>56</v>
      </c>
      <c r="D36" t="s">
        <v>28</v>
      </c>
      <c r="E36" t="s">
        <v>57</v>
      </c>
      <c r="F36" s="1">
        <v>127</v>
      </c>
      <c r="G36">
        <f>Table1[[#This Row],[Sales]]*0.02</f>
        <v>2.54</v>
      </c>
    </row>
    <row r="37" spans="1:7" x14ac:dyDescent="0.3">
      <c r="A37" t="s">
        <v>14</v>
      </c>
      <c r="B37" t="s">
        <v>15</v>
      </c>
      <c r="C37" t="s">
        <v>56</v>
      </c>
      <c r="D37" t="s">
        <v>9</v>
      </c>
      <c r="E37" t="s">
        <v>57</v>
      </c>
      <c r="F37" s="1">
        <v>19</v>
      </c>
      <c r="G37">
        <f>Table1[[#This Row],[Sales]]*0.02</f>
        <v>0.38</v>
      </c>
    </row>
    <row r="38" spans="1:7" x14ac:dyDescent="0.3">
      <c r="A38" t="s">
        <v>14</v>
      </c>
      <c r="B38" t="s">
        <v>15</v>
      </c>
      <c r="C38" t="s">
        <v>56</v>
      </c>
      <c r="D38" t="s">
        <v>9</v>
      </c>
      <c r="E38" t="s">
        <v>57</v>
      </c>
      <c r="F38" s="1">
        <v>30</v>
      </c>
      <c r="G38">
        <f>Table1[[#This Row],[Sales]]*0.02</f>
        <v>0.6</v>
      </c>
    </row>
    <row r="39" spans="1:7" x14ac:dyDescent="0.3">
      <c r="A39" t="s">
        <v>14</v>
      </c>
      <c r="B39" t="s">
        <v>15</v>
      </c>
      <c r="C39" t="s">
        <v>56</v>
      </c>
      <c r="D39" t="s">
        <v>30</v>
      </c>
      <c r="E39" t="s">
        <v>57</v>
      </c>
      <c r="F39" s="1">
        <v>124</v>
      </c>
      <c r="G39">
        <f>Table1[[#This Row],[Sales]]*0.02</f>
        <v>2.48</v>
      </c>
    </row>
    <row r="40" spans="1:7" x14ac:dyDescent="0.3">
      <c r="A40" t="s">
        <v>22</v>
      </c>
      <c r="B40" t="s">
        <v>58</v>
      </c>
      <c r="C40" t="s">
        <v>59</v>
      </c>
      <c r="D40" t="s">
        <v>9</v>
      </c>
      <c r="E40" t="s">
        <v>60</v>
      </c>
      <c r="F40" s="1">
        <v>65</v>
      </c>
      <c r="G40">
        <f>Table1[[#This Row],[Sales]]*0.02</f>
        <v>1.3</v>
      </c>
    </row>
    <row r="41" spans="1:7" x14ac:dyDescent="0.3">
      <c r="A41" t="s">
        <v>22</v>
      </c>
      <c r="B41" t="s">
        <v>61</v>
      </c>
      <c r="C41" t="s">
        <v>62</v>
      </c>
      <c r="D41" t="s">
        <v>28</v>
      </c>
      <c r="E41" t="s">
        <v>63</v>
      </c>
      <c r="F41" s="1">
        <v>181</v>
      </c>
      <c r="G41">
        <f>Table1[[#This Row],[Sales]]*0.02</f>
        <v>3.62</v>
      </c>
    </row>
    <row r="42" spans="1:7" x14ac:dyDescent="0.3">
      <c r="A42" t="s">
        <v>22</v>
      </c>
      <c r="B42" t="s">
        <v>61</v>
      </c>
      <c r="C42" t="s">
        <v>62</v>
      </c>
      <c r="D42" t="s">
        <v>9</v>
      </c>
      <c r="E42" t="s">
        <v>63</v>
      </c>
      <c r="F42" s="1">
        <v>32</v>
      </c>
      <c r="G42">
        <f>Table1[[#This Row],[Sales]]*0.02</f>
        <v>0.64</v>
      </c>
    </row>
    <row r="43" spans="1:7" x14ac:dyDescent="0.3">
      <c r="A43" t="s">
        <v>22</v>
      </c>
      <c r="B43" t="s">
        <v>61</v>
      </c>
      <c r="C43" t="s">
        <v>62</v>
      </c>
      <c r="D43" t="s">
        <v>9</v>
      </c>
      <c r="E43" t="s">
        <v>63</v>
      </c>
      <c r="F43" s="1">
        <v>109</v>
      </c>
      <c r="G43">
        <f>Table1[[#This Row],[Sales]]*0.02</f>
        <v>2.1800000000000002</v>
      </c>
    </row>
    <row r="44" spans="1:7" x14ac:dyDescent="0.3">
      <c r="A44" t="s">
        <v>22</v>
      </c>
      <c r="B44" t="s">
        <v>61</v>
      </c>
      <c r="C44" t="s">
        <v>62</v>
      </c>
      <c r="D44" t="s">
        <v>9</v>
      </c>
      <c r="E44" t="s">
        <v>63</v>
      </c>
      <c r="F44" s="1">
        <v>56</v>
      </c>
      <c r="G44">
        <f>Table1[[#This Row],[Sales]]*0.02</f>
        <v>1.1200000000000001</v>
      </c>
    </row>
    <row r="45" spans="1:7" x14ac:dyDescent="0.3">
      <c r="A45" t="s">
        <v>22</v>
      </c>
      <c r="B45" t="s">
        <v>23</v>
      </c>
      <c r="C45" t="s">
        <v>64</v>
      </c>
      <c r="D45" t="s">
        <v>28</v>
      </c>
      <c r="E45" t="s">
        <v>65</v>
      </c>
      <c r="F45" s="1">
        <v>19</v>
      </c>
      <c r="G45">
        <f>Table1[[#This Row],[Sales]]*0.02</f>
        <v>0.38</v>
      </c>
    </row>
    <row r="46" spans="1:7" x14ac:dyDescent="0.3">
      <c r="A46" t="s">
        <v>22</v>
      </c>
      <c r="B46" t="s">
        <v>23</v>
      </c>
      <c r="C46" t="s">
        <v>64</v>
      </c>
      <c r="D46" t="s">
        <v>9</v>
      </c>
      <c r="E46" t="s">
        <v>65</v>
      </c>
      <c r="F46" s="1">
        <v>19</v>
      </c>
      <c r="G46">
        <f>Table1[[#This Row],[Sales]]*0.02</f>
        <v>0.38</v>
      </c>
    </row>
    <row r="47" spans="1:7" x14ac:dyDescent="0.3">
      <c r="A47" t="s">
        <v>6</v>
      </c>
      <c r="B47" t="s">
        <v>66</v>
      </c>
      <c r="C47" t="s">
        <v>67</v>
      </c>
      <c r="D47" t="s">
        <v>28</v>
      </c>
      <c r="E47" t="s">
        <v>68</v>
      </c>
      <c r="F47" s="1">
        <v>273</v>
      </c>
      <c r="G47">
        <f>Table1[[#This Row],[Sales]]*0.02</f>
        <v>5.46</v>
      </c>
    </row>
    <row r="48" spans="1:7" x14ac:dyDescent="0.3">
      <c r="A48" t="s">
        <v>6</v>
      </c>
      <c r="B48" t="s">
        <v>66</v>
      </c>
      <c r="C48" t="s">
        <v>67</v>
      </c>
      <c r="D48" t="s">
        <v>28</v>
      </c>
      <c r="E48" t="s">
        <v>68</v>
      </c>
      <c r="F48" s="1">
        <v>15</v>
      </c>
      <c r="G48">
        <f>Table1[[#This Row],[Sales]]*0.02</f>
        <v>0.3</v>
      </c>
    </row>
    <row r="49" spans="1:7" x14ac:dyDescent="0.3">
      <c r="A49" t="s">
        <v>18</v>
      </c>
      <c r="B49" t="s">
        <v>69</v>
      </c>
      <c r="C49" t="s">
        <v>70</v>
      </c>
      <c r="D49" t="s">
        <v>28</v>
      </c>
      <c r="E49" t="s">
        <v>71</v>
      </c>
      <c r="F49" s="1">
        <v>1068</v>
      </c>
      <c r="G49">
        <f>Table1[[#This Row],[Sales]]*0.02</f>
        <v>21.36</v>
      </c>
    </row>
    <row r="50" spans="1:7" x14ac:dyDescent="0.3">
      <c r="A50" t="s">
        <v>18</v>
      </c>
      <c r="B50" t="s">
        <v>69</v>
      </c>
      <c r="C50" t="s">
        <v>70</v>
      </c>
      <c r="D50" t="s">
        <v>28</v>
      </c>
      <c r="E50" t="s">
        <v>71</v>
      </c>
      <c r="F50" s="1">
        <v>39</v>
      </c>
      <c r="G50">
        <f>Table1[[#This Row],[Sales]]*0.02</f>
        <v>0.78</v>
      </c>
    </row>
    <row r="51" spans="1:7" x14ac:dyDescent="0.3">
      <c r="A51" t="s">
        <v>6</v>
      </c>
      <c r="B51" t="s">
        <v>66</v>
      </c>
      <c r="C51" t="s">
        <v>67</v>
      </c>
      <c r="D51" t="s">
        <v>9</v>
      </c>
      <c r="E51" t="s">
        <v>68</v>
      </c>
      <c r="F51" s="1">
        <v>248</v>
      </c>
      <c r="G51">
        <f>Table1[[#This Row],[Sales]]*0.02</f>
        <v>4.96</v>
      </c>
    </row>
    <row r="52" spans="1:7" x14ac:dyDescent="0.3">
      <c r="A52" t="s">
        <v>6</v>
      </c>
      <c r="B52" t="s">
        <v>66</v>
      </c>
      <c r="C52" t="s">
        <v>67</v>
      </c>
      <c r="D52" t="s">
        <v>9</v>
      </c>
      <c r="E52" t="s">
        <v>68</v>
      </c>
      <c r="F52" s="1">
        <v>44</v>
      </c>
      <c r="G52">
        <f>Table1[[#This Row],[Sales]]*0.02</f>
        <v>0.88</v>
      </c>
    </row>
    <row r="53" spans="1:7" x14ac:dyDescent="0.3">
      <c r="A53" t="s">
        <v>6</v>
      </c>
      <c r="B53" t="s">
        <v>66</v>
      </c>
      <c r="C53" t="s">
        <v>67</v>
      </c>
      <c r="D53" t="s">
        <v>9</v>
      </c>
      <c r="E53" t="s">
        <v>68</v>
      </c>
      <c r="F53" s="1">
        <v>19</v>
      </c>
      <c r="G53">
        <f>Table1[[#This Row],[Sales]]*0.02</f>
        <v>0.38</v>
      </c>
    </row>
    <row r="54" spans="1:7" x14ac:dyDescent="0.3">
      <c r="A54" t="s">
        <v>6</v>
      </c>
      <c r="B54" t="s">
        <v>66</v>
      </c>
      <c r="C54" t="s">
        <v>67</v>
      </c>
      <c r="D54" t="s">
        <v>9</v>
      </c>
      <c r="E54" t="s">
        <v>68</v>
      </c>
      <c r="F54" s="1">
        <v>30</v>
      </c>
      <c r="G54">
        <f>Table1[[#This Row],[Sales]]*0.02</f>
        <v>0.6</v>
      </c>
    </row>
    <row r="55" spans="1:7" x14ac:dyDescent="0.3">
      <c r="A55" t="s">
        <v>6</v>
      </c>
      <c r="B55" t="s">
        <v>66</v>
      </c>
      <c r="C55" t="s">
        <v>67</v>
      </c>
      <c r="D55" t="s">
        <v>9</v>
      </c>
      <c r="E55" t="s">
        <v>68</v>
      </c>
      <c r="F55" s="1">
        <v>14</v>
      </c>
      <c r="G55">
        <f>Table1[[#This Row],[Sales]]*0.02</f>
        <v>0.28000000000000003</v>
      </c>
    </row>
    <row r="56" spans="1:7" x14ac:dyDescent="0.3">
      <c r="A56" t="s">
        <v>6</v>
      </c>
      <c r="B56" t="s">
        <v>66</v>
      </c>
      <c r="C56" t="s">
        <v>67</v>
      </c>
      <c r="D56" t="s">
        <v>9</v>
      </c>
      <c r="E56" t="s">
        <v>68</v>
      </c>
      <c r="F56" s="1">
        <v>67</v>
      </c>
      <c r="G56">
        <f>Table1[[#This Row],[Sales]]*0.02</f>
        <v>1.34</v>
      </c>
    </row>
    <row r="57" spans="1:7" x14ac:dyDescent="0.3">
      <c r="A57" t="s">
        <v>18</v>
      </c>
      <c r="B57" t="s">
        <v>69</v>
      </c>
      <c r="C57" t="s">
        <v>70</v>
      </c>
      <c r="D57" t="s">
        <v>9</v>
      </c>
      <c r="E57" t="s">
        <v>71</v>
      </c>
      <c r="F57" s="1">
        <v>7</v>
      </c>
      <c r="G57">
        <f>Table1[[#This Row],[Sales]]*0.02</f>
        <v>0.14000000000000001</v>
      </c>
    </row>
    <row r="58" spans="1:7" x14ac:dyDescent="0.3">
      <c r="A58" t="s">
        <v>18</v>
      </c>
      <c r="B58" t="s">
        <v>69</v>
      </c>
      <c r="C58" t="s">
        <v>70</v>
      </c>
      <c r="D58" t="s">
        <v>9</v>
      </c>
      <c r="E58" t="s">
        <v>71</v>
      </c>
      <c r="F58" s="1">
        <v>23</v>
      </c>
      <c r="G58">
        <f>Table1[[#This Row],[Sales]]*0.02</f>
        <v>0.46</v>
      </c>
    </row>
    <row r="59" spans="1:7" x14ac:dyDescent="0.3">
      <c r="A59" t="s">
        <v>18</v>
      </c>
      <c r="B59" t="s">
        <v>69</v>
      </c>
      <c r="C59" t="s">
        <v>70</v>
      </c>
      <c r="D59" t="s">
        <v>9</v>
      </c>
      <c r="E59" t="s">
        <v>71</v>
      </c>
      <c r="F59" s="1">
        <v>23</v>
      </c>
      <c r="G59">
        <f>Table1[[#This Row],[Sales]]*0.02</f>
        <v>0.46</v>
      </c>
    </row>
    <row r="60" spans="1:7" x14ac:dyDescent="0.3">
      <c r="A60" t="s">
        <v>18</v>
      </c>
      <c r="B60" t="s">
        <v>72</v>
      </c>
      <c r="C60" t="s">
        <v>73</v>
      </c>
      <c r="D60" t="s">
        <v>9</v>
      </c>
      <c r="E60" t="s">
        <v>74</v>
      </c>
      <c r="F60" s="1">
        <v>67</v>
      </c>
      <c r="G60">
        <f>Table1[[#This Row],[Sales]]*0.02</f>
        <v>1.34</v>
      </c>
    </row>
    <row r="61" spans="1:7" x14ac:dyDescent="0.3">
      <c r="A61" t="s">
        <v>18</v>
      </c>
      <c r="B61" t="s">
        <v>69</v>
      </c>
      <c r="C61" t="s">
        <v>70</v>
      </c>
      <c r="D61" t="s">
        <v>30</v>
      </c>
      <c r="E61" t="s">
        <v>71</v>
      </c>
      <c r="F61" s="1">
        <v>700</v>
      </c>
      <c r="G61">
        <f>Table1[[#This Row],[Sales]]*0.02</f>
        <v>14</v>
      </c>
    </row>
    <row r="62" spans="1:7" x14ac:dyDescent="0.3">
      <c r="A62" t="s">
        <v>18</v>
      </c>
      <c r="B62" t="s">
        <v>75</v>
      </c>
      <c r="C62" t="s">
        <v>76</v>
      </c>
      <c r="D62" t="s">
        <v>28</v>
      </c>
      <c r="E62" t="s">
        <v>77</v>
      </c>
      <c r="F62" s="1">
        <v>25</v>
      </c>
      <c r="G62">
        <f>Table1[[#This Row],[Sales]]*0.02</f>
        <v>0.5</v>
      </c>
    </row>
    <row r="63" spans="1:7" x14ac:dyDescent="0.3">
      <c r="A63" t="s">
        <v>6</v>
      </c>
      <c r="B63" t="s">
        <v>78</v>
      </c>
      <c r="C63" t="s">
        <v>79</v>
      </c>
      <c r="D63" t="s">
        <v>9</v>
      </c>
      <c r="E63" t="s">
        <v>80</v>
      </c>
      <c r="F63" s="1">
        <v>6</v>
      </c>
      <c r="G63">
        <f>Table1[[#This Row],[Sales]]*0.02</f>
        <v>0.12</v>
      </c>
    </row>
    <row r="64" spans="1:7" x14ac:dyDescent="0.3">
      <c r="A64" t="s">
        <v>22</v>
      </c>
      <c r="B64" t="s">
        <v>81</v>
      </c>
      <c r="C64" t="s">
        <v>82</v>
      </c>
      <c r="D64" t="s">
        <v>9</v>
      </c>
      <c r="E64" t="s">
        <v>83</v>
      </c>
      <c r="F64" s="1">
        <v>40</v>
      </c>
      <c r="G64">
        <f>Table1[[#This Row],[Sales]]*0.02</f>
        <v>0.8</v>
      </c>
    </row>
    <row r="65" spans="1:7" x14ac:dyDescent="0.3">
      <c r="A65" t="s">
        <v>6</v>
      </c>
      <c r="B65" t="s">
        <v>84</v>
      </c>
      <c r="C65" t="s">
        <v>85</v>
      </c>
      <c r="D65" t="s">
        <v>28</v>
      </c>
      <c r="E65" t="s">
        <v>86</v>
      </c>
      <c r="F65" s="1">
        <v>142</v>
      </c>
      <c r="G65">
        <f>Table1[[#This Row],[Sales]]*0.02</f>
        <v>2.84</v>
      </c>
    </row>
    <row r="66" spans="1:7" x14ac:dyDescent="0.3">
      <c r="A66" t="s">
        <v>6</v>
      </c>
      <c r="B66" t="s">
        <v>84</v>
      </c>
      <c r="C66" t="s">
        <v>85</v>
      </c>
      <c r="D66" t="s">
        <v>9</v>
      </c>
      <c r="E66" t="s">
        <v>86</v>
      </c>
      <c r="F66" s="1">
        <v>11</v>
      </c>
      <c r="G66">
        <f>Table1[[#This Row],[Sales]]*0.02</f>
        <v>0.22</v>
      </c>
    </row>
    <row r="67" spans="1:7" x14ac:dyDescent="0.3">
      <c r="A67" t="s">
        <v>18</v>
      </c>
      <c r="B67" t="s">
        <v>35</v>
      </c>
      <c r="C67" t="s">
        <v>87</v>
      </c>
      <c r="D67" t="s">
        <v>28</v>
      </c>
      <c r="E67" t="s">
        <v>88</v>
      </c>
      <c r="F67" s="1">
        <v>12</v>
      </c>
      <c r="G67">
        <f>Table1[[#This Row],[Sales]]*0.02</f>
        <v>0.24</v>
      </c>
    </row>
    <row r="68" spans="1:7" x14ac:dyDescent="0.3">
      <c r="A68" t="s">
        <v>18</v>
      </c>
      <c r="B68" t="s">
        <v>35</v>
      </c>
      <c r="C68" t="s">
        <v>87</v>
      </c>
      <c r="D68" t="s">
        <v>28</v>
      </c>
      <c r="E68" t="s">
        <v>88</v>
      </c>
      <c r="F68" s="1">
        <v>63</v>
      </c>
      <c r="G68">
        <f>Table1[[#This Row],[Sales]]*0.02</f>
        <v>1.26</v>
      </c>
    </row>
    <row r="69" spans="1:7" x14ac:dyDescent="0.3">
      <c r="A69" t="s">
        <v>18</v>
      </c>
      <c r="B69" t="s">
        <v>35</v>
      </c>
      <c r="C69" t="s">
        <v>87</v>
      </c>
      <c r="D69" t="s">
        <v>9</v>
      </c>
      <c r="E69" t="s">
        <v>88</v>
      </c>
      <c r="F69" s="1">
        <v>19</v>
      </c>
      <c r="G69">
        <f>Table1[[#This Row],[Sales]]*0.02</f>
        <v>0.38</v>
      </c>
    </row>
    <row r="70" spans="1:7" x14ac:dyDescent="0.3">
      <c r="A70" t="s">
        <v>18</v>
      </c>
      <c r="B70" t="s">
        <v>35</v>
      </c>
      <c r="C70" t="s">
        <v>87</v>
      </c>
      <c r="D70" t="s">
        <v>9</v>
      </c>
      <c r="E70" t="s">
        <v>88</v>
      </c>
      <c r="F70" s="1">
        <v>17</v>
      </c>
      <c r="G70">
        <f>Table1[[#This Row],[Sales]]*0.02</f>
        <v>0.34</v>
      </c>
    </row>
    <row r="71" spans="1:7" x14ac:dyDescent="0.3">
      <c r="A71" t="s">
        <v>18</v>
      </c>
      <c r="B71" t="s">
        <v>35</v>
      </c>
      <c r="C71" t="s">
        <v>87</v>
      </c>
      <c r="D71" t="s">
        <v>9</v>
      </c>
      <c r="E71" t="s">
        <v>88</v>
      </c>
      <c r="F71" s="1">
        <v>490</v>
      </c>
      <c r="G71">
        <f>Table1[[#This Row],[Sales]]*0.02</f>
        <v>9.8000000000000007</v>
      </c>
    </row>
    <row r="72" spans="1:7" x14ac:dyDescent="0.3">
      <c r="A72" t="s">
        <v>18</v>
      </c>
      <c r="B72" t="s">
        <v>35</v>
      </c>
      <c r="C72" t="s">
        <v>87</v>
      </c>
      <c r="D72" t="s">
        <v>30</v>
      </c>
      <c r="E72" t="s">
        <v>88</v>
      </c>
      <c r="F72" s="1">
        <v>188</v>
      </c>
      <c r="G72">
        <f>Table1[[#This Row],[Sales]]*0.02</f>
        <v>3.7600000000000002</v>
      </c>
    </row>
    <row r="73" spans="1:7" x14ac:dyDescent="0.3">
      <c r="A73" t="s">
        <v>18</v>
      </c>
      <c r="B73" t="s">
        <v>35</v>
      </c>
      <c r="C73" t="s">
        <v>87</v>
      </c>
      <c r="D73" t="s">
        <v>30</v>
      </c>
      <c r="E73" t="s">
        <v>88</v>
      </c>
      <c r="F73" s="1">
        <v>155</v>
      </c>
      <c r="G73">
        <f>Table1[[#This Row],[Sales]]*0.02</f>
        <v>3.1</v>
      </c>
    </row>
    <row r="74" spans="1:7" x14ac:dyDescent="0.3">
      <c r="A74" t="s">
        <v>22</v>
      </c>
      <c r="B74" t="s">
        <v>23</v>
      </c>
      <c r="C74" t="s">
        <v>89</v>
      </c>
      <c r="D74" t="s">
        <v>28</v>
      </c>
      <c r="E74" t="s">
        <v>90</v>
      </c>
      <c r="F74" s="1">
        <v>333</v>
      </c>
      <c r="G74">
        <f>Table1[[#This Row],[Sales]]*0.02</f>
        <v>6.66</v>
      </c>
    </row>
    <row r="75" spans="1:7" x14ac:dyDescent="0.3">
      <c r="A75" t="s">
        <v>22</v>
      </c>
      <c r="B75" t="s">
        <v>23</v>
      </c>
      <c r="C75" t="s">
        <v>89</v>
      </c>
      <c r="D75" t="s">
        <v>9</v>
      </c>
      <c r="E75" t="s">
        <v>90</v>
      </c>
      <c r="F75" s="1">
        <v>36</v>
      </c>
      <c r="G75">
        <f>Table1[[#This Row],[Sales]]*0.02</f>
        <v>0.72</v>
      </c>
    </row>
    <row r="76" spans="1:7" x14ac:dyDescent="0.3">
      <c r="A76" t="s">
        <v>22</v>
      </c>
      <c r="B76" t="s">
        <v>23</v>
      </c>
      <c r="C76" t="s">
        <v>89</v>
      </c>
      <c r="D76" t="s">
        <v>9</v>
      </c>
      <c r="E76" t="s">
        <v>90</v>
      </c>
      <c r="F76" s="1">
        <v>57</v>
      </c>
      <c r="G76">
        <f>Table1[[#This Row],[Sales]]*0.02</f>
        <v>1.1400000000000001</v>
      </c>
    </row>
    <row r="77" spans="1:7" x14ac:dyDescent="0.3">
      <c r="A77" t="s">
        <v>14</v>
      </c>
      <c r="B77" t="s">
        <v>91</v>
      </c>
      <c r="C77" t="s">
        <v>92</v>
      </c>
      <c r="D77" t="s">
        <v>9</v>
      </c>
      <c r="E77" t="s">
        <v>93</v>
      </c>
      <c r="F77" s="1">
        <v>4</v>
      </c>
      <c r="G77">
        <f>Table1[[#This Row],[Sales]]*0.02</f>
        <v>0.08</v>
      </c>
    </row>
    <row r="78" spans="1:7" x14ac:dyDescent="0.3">
      <c r="A78" t="s">
        <v>6</v>
      </c>
      <c r="B78" t="s">
        <v>66</v>
      </c>
      <c r="C78" t="s">
        <v>94</v>
      </c>
      <c r="D78" t="s">
        <v>9</v>
      </c>
      <c r="E78" t="s">
        <v>95</v>
      </c>
      <c r="F78" s="1">
        <v>11</v>
      </c>
      <c r="G78">
        <f>Table1[[#This Row],[Sales]]*0.02</f>
        <v>0.22</v>
      </c>
    </row>
    <row r="79" spans="1:7" x14ac:dyDescent="0.3">
      <c r="A79" t="s">
        <v>6</v>
      </c>
      <c r="B79" t="s">
        <v>66</v>
      </c>
      <c r="C79" t="s">
        <v>94</v>
      </c>
      <c r="D79" t="s">
        <v>9</v>
      </c>
      <c r="E79" t="s">
        <v>95</v>
      </c>
      <c r="F79" s="1">
        <v>230</v>
      </c>
      <c r="G79">
        <f>Table1[[#This Row],[Sales]]*0.02</f>
        <v>4.6000000000000005</v>
      </c>
    </row>
    <row r="80" spans="1:7" x14ac:dyDescent="0.3">
      <c r="A80" t="s">
        <v>22</v>
      </c>
      <c r="B80" t="s">
        <v>23</v>
      </c>
      <c r="C80" t="s">
        <v>96</v>
      </c>
      <c r="D80" t="s">
        <v>28</v>
      </c>
      <c r="E80" t="s">
        <v>97</v>
      </c>
      <c r="F80" s="1">
        <v>291</v>
      </c>
      <c r="G80">
        <f>Table1[[#This Row],[Sales]]*0.02</f>
        <v>5.82</v>
      </c>
    </row>
    <row r="81" spans="1:7" x14ac:dyDescent="0.3">
      <c r="A81" t="s">
        <v>6</v>
      </c>
      <c r="B81" t="s">
        <v>98</v>
      </c>
      <c r="C81" t="s">
        <v>99</v>
      </c>
      <c r="D81" t="s">
        <v>30</v>
      </c>
      <c r="E81" t="s">
        <v>100</v>
      </c>
      <c r="F81" s="1">
        <v>469</v>
      </c>
      <c r="G81">
        <f>Table1[[#This Row],[Sales]]*0.02</f>
        <v>9.3800000000000008</v>
      </c>
    </row>
    <row r="82" spans="1:7" x14ac:dyDescent="0.3">
      <c r="A82" t="s">
        <v>22</v>
      </c>
      <c r="B82" t="s">
        <v>23</v>
      </c>
      <c r="C82" t="s">
        <v>101</v>
      </c>
      <c r="D82" t="s">
        <v>9</v>
      </c>
      <c r="E82" t="s">
        <v>102</v>
      </c>
      <c r="F82" s="1">
        <v>12</v>
      </c>
      <c r="G82">
        <f>Table1[[#This Row],[Sales]]*0.02</f>
        <v>0.24</v>
      </c>
    </row>
    <row r="83" spans="1:7" x14ac:dyDescent="0.3">
      <c r="A83" t="s">
        <v>18</v>
      </c>
      <c r="B83" t="s">
        <v>75</v>
      </c>
      <c r="C83" t="s">
        <v>103</v>
      </c>
      <c r="D83" t="s">
        <v>9</v>
      </c>
      <c r="E83" t="s">
        <v>104</v>
      </c>
      <c r="F83" s="1">
        <v>18</v>
      </c>
      <c r="G83">
        <f>Table1[[#This Row],[Sales]]*0.02</f>
        <v>0.36</v>
      </c>
    </row>
    <row r="84" spans="1:7" x14ac:dyDescent="0.3">
      <c r="A84" t="s">
        <v>18</v>
      </c>
      <c r="B84" t="s">
        <v>75</v>
      </c>
      <c r="C84" t="s">
        <v>103</v>
      </c>
      <c r="D84" t="s">
        <v>30</v>
      </c>
      <c r="E84" t="s">
        <v>104</v>
      </c>
      <c r="F84" s="1">
        <v>181</v>
      </c>
      <c r="G84">
        <f>Table1[[#This Row],[Sales]]*0.02</f>
        <v>3.62</v>
      </c>
    </row>
    <row r="85" spans="1:7" x14ac:dyDescent="0.3">
      <c r="A85" t="s">
        <v>22</v>
      </c>
      <c r="B85" t="s">
        <v>105</v>
      </c>
      <c r="C85" t="s">
        <v>76</v>
      </c>
      <c r="D85" t="s">
        <v>9</v>
      </c>
      <c r="E85" t="s">
        <v>106</v>
      </c>
      <c r="F85" s="1">
        <v>13</v>
      </c>
      <c r="G85">
        <f>Table1[[#This Row],[Sales]]*0.02</f>
        <v>0.26</v>
      </c>
    </row>
    <row r="86" spans="1:7" x14ac:dyDescent="0.3">
      <c r="A86" t="s">
        <v>22</v>
      </c>
      <c r="B86" t="s">
        <v>105</v>
      </c>
      <c r="C86" t="s">
        <v>76</v>
      </c>
      <c r="D86" t="s">
        <v>9</v>
      </c>
      <c r="E86" t="s">
        <v>106</v>
      </c>
      <c r="F86" s="1">
        <v>84</v>
      </c>
      <c r="G86">
        <f>Table1[[#This Row],[Sales]]*0.02</f>
        <v>1.68</v>
      </c>
    </row>
    <row r="87" spans="1:7" x14ac:dyDescent="0.3">
      <c r="A87" t="s">
        <v>22</v>
      </c>
      <c r="B87" t="s">
        <v>23</v>
      </c>
      <c r="C87" t="s">
        <v>107</v>
      </c>
      <c r="D87" t="s">
        <v>9</v>
      </c>
      <c r="E87" t="s">
        <v>108</v>
      </c>
      <c r="F87" s="1">
        <v>17</v>
      </c>
      <c r="G87">
        <f>Table1[[#This Row],[Sales]]*0.02</f>
        <v>0.34</v>
      </c>
    </row>
    <row r="88" spans="1:7" x14ac:dyDescent="0.3">
      <c r="A88" t="s">
        <v>22</v>
      </c>
      <c r="B88" t="s">
        <v>23</v>
      </c>
      <c r="C88" t="s">
        <v>109</v>
      </c>
      <c r="D88" t="s">
        <v>9</v>
      </c>
      <c r="E88" t="s">
        <v>110</v>
      </c>
      <c r="F88" s="1">
        <v>83</v>
      </c>
      <c r="G88">
        <f>Table1[[#This Row],[Sales]]*0.02</f>
        <v>1.6600000000000001</v>
      </c>
    </row>
    <row r="89" spans="1:7" x14ac:dyDescent="0.3">
      <c r="A89" t="s">
        <v>22</v>
      </c>
      <c r="B89" t="s">
        <v>23</v>
      </c>
      <c r="C89" t="s">
        <v>109</v>
      </c>
      <c r="D89" t="s">
        <v>9</v>
      </c>
      <c r="E89" t="s">
        <v>110</v>
      </c>
      <c r="F89" s="1">
        <v>34</v>
      </c>
      <c r="G89">
        <f>Table1[[#This Row],[Sales]]*0.02</f>
        <v>0.68</v>
      </c>
    </row>
    <row r="90" spans="1:7" x14ac:dyDescent="0.3">
      <c r="A90" t="s">
        <v>18</v>
      </c>
      <c r="B90" t="s">
        <v>35</v>
      </c>
      <c r="C90" t="s">
        <v>111</v>
      </c>
      <c r="D90" t="s">
        <v>9</v>
      </c>
      <c r="E90" t="s">
        <v>112</v>
      </c>
      <c r="F90" s="1">
        <v>15</v>
      </c>
      <c r="G90">
        <f>Table1[[#This Row],[Sales]]*0.02</f>
        <v>0.3</v>
      </c>
    </row>
    <row r="91" spans="1:7" x14ac:dyDescent="0.3">
      <c r="A91" t="s">
        <v>18</v>
      </c>
      <c r="B91" t="s">
        <v>35</v>
      </c>
      <c r="C91" t="s">
        <v>111</v>
      </c>
      <c r="D91" t="s">
        <v>30</v>
      </c>
      <c r="E91" t="s">
        <v>112</v>
      </c>
      <c r="F91" s="1">
        <v>162</v>
      </c>
      <c r="G91">
        <f>Table1[[#This Row],[Sales]]*0.02</f>
        <v>3.24</v>
      </c>
    </row>
    <row r="92" spans="1:7" x14ac:dyDescent="0.3">
      <c r="A92" t="s">
        <v>18</v>
      </c>
      <c r="B92" t="s">
        <v>35</v>
      </c>
      <c r="C92" t="s">
        <v>111</v>
      </c>
      <c r="D92" t="s">
        <v>30</v>
      </c>
      <c r="E92" t="s">
        <v>112</v>
      </c>
      <c r="F92" s="1">
        <v>145</v>
      </c>
      <c r="G92">
        <f>Table1[[#This Row],[Sales]]*0.02</f>
        <v>2.9</v>
      </c>
    </row>
    <row r="93" spans="1:7" x14ac:dyDescent="0.3">
      <c r="A93" t="s">
        <v>6</v>
      </c>
      <c r="B93" t="s">
        <v>11</v>
      </c>
      <c r="C93" t="s">
        <v>56</v>
      </c>
      <c r="D93" t="s">
        <v>9</v>
      </c>
      <c r="E93" t="s">
        <v>113</v>
      </c>
      <c r="F93" s="1">
        <v>9</v>
      </c>
      <c r="G93">
        <f>Table1[[#This Row],[Sales]]*0.02</f>
        <v>0.18</v>
      </c>
    </row>
    <row r="94" spans="1:7" x14ac:dyDescent="0.3">
      <c r="A94" t="s">
        <v>14</v>
      </c>
      <c r="B94" t="s">
        <v>91</v>
      </c>
      <c r="C94" t="s">
        <v>42</v>
      </c>
      <c r="D94" t="s">
        <v>9</v>
      </c>
      <c r="E94" t="s">
        <v>114</v>
      </c>
      <c r="F94" s="1">
        <v>65</v>
      </c>
      <c r="G94">
        <f>Table1[[#This Row],[Sales]]*0.02</f>
        <v>1.3</v>
      </c>
    </row>
    <row r="95" spans="1:7" x14ac:dyDescent="0.3">
      <c r="A95" t="s">
        <v>14</v>
      </c>
      <c r="B95" t="s">
        <v>115</v>
      </c>
      <c r="C95" t="s">
        <v>116</v>
      </c>
      <c r="D95" t="s">
        <v>30</v>
      </c>
      <c r="E95" t="s">
        <v>117</v>
      </c>
      <c r="F95" s="1">
        <v>115</v>
      </c>
      <c r="G95">
        <f>Table1[[#This Row],[Sales]]*0.02</f>
        <v>2.3000000000000003</v>
      </c>
    </row>
    <row r="96" spans="1:7" x14ac:dyDescent="0.3">
      <c r="A96" t="s">
        <v>22</v>
      </c>
      <c r="B96" t="s">
        <v>81</v>
      </c>
      <c r="C96" t="s">
        <v>118</v>
      </c>
      <c r="D96" t="s">
        <v>28</v>
      </c>
      <c r="E96" t="s">
        <v>119</v>
      </c>
      <c r="F96" s="1">
        <v>15</v>
      </c>
      <c r="G96">
        <f>Table1[[#This Row],[Sales]]*0.02</f>
        <v>0.3</v>
      </c>
    </row>
    <row r="97" spans="1:7" x14ac:dyDescent="0.3">
      <c r="A97" t="s">
        <v>6</v>
      </c>
      <c r="B97" t="s">
        <v>120</v>
      </c>
      <c r="C97" t="s">
        <v>121</v>
      </c>
      <c r="D97" t="s">
        <v>28</v>
      </c>
      <c r="E97" t="s">
        <v>122</v>
      </c>
      <c r="F97" s="1">
        <v>61</v>
      </c>
      <c r="G97">
        <f>Table1[[#This Row],[Sales]]*0.02</f>
        <v>1.22</v>
      </c>
    </row>
    <row r="98" spans="1:7" x14ac:dyDescent="0.3">
      <c r="A98" t="s">
        <v>6</v>
      </c>
      <c r="B98" t="s">
        <v>120</v>
      </c>
      <c r="C98" t="s">
        <v>121</v>
      </c>
      <c r="D98" t="s">
        <v>28</v>
      </c>
      <c r="E98" t="s">
        <v>122</v>
      </c>
      <c r="F98" s="1">
        <v>333</v>
      </c>
      <c r="G98">
        <f>Table1[[#This Row],[Sales]]*0.02</f>
        <v>6.66</v>
      </c>
    </row>
    <row r="99" spans="1:7" x14ac:dyDescent="0.3">
      <c r="A99" t="s">
        <v>18</v>
      </c>
      <c r="B99" t="s">
        <v>35</v>
      </c>
      <c r="C99" t="s">
        <v>123</v>
      </c>
      <c r="D99" t="s">
        <v>28</v>
      </c>
      <c r="E99" t="s">
        <v>124</v>
      </c>
      <c r="F99" s="1">
        <v>1256</v>
      </c>
      <c r="G99">
        <f>Table1[[#This Row],[Sales]]*0.02</f>
        <v>25.12</v>
      </c>
    </row>
    <row r="100" spans="1:7" x14ac:dyDescent="0.3">
      <c r="A100" t="s">
        <v>6</v>
      </c>
      <c r="B100" t="s">
        <v>120</v>
      </c>
      <c r="C100" t="s">
        <v>121</v>
      </c>
      <c r="D100" t="s">
        <v>9</v>
      </c>
      <c r="E100" t="s">
        <v>122</v>
      </c>
      <c r="F100" s="1">
        <v>52</v>
      </c>
      <c r="G100">
        <f>Table1[[#This Row],[Sales]]*0.02</f>
        <v>1.04</v>
      </c>
    </row>
    <row r="101" spans="1:7" x14ac:dyDescent="0.3">
      <c r="A101" t="s">
        <v>6</v>
      </c>
      <c r="B101" t="s">
        <v>120</v>
      </c>
      <c r="C101" t="s">
        <v>121</v>
      </c>
      <c r="D101" t="s">
        <v>9</v>
      </c>
      <c r="E101" t="s">
        <v>122</v>
      </c>
      <c r="F101" s="1">
        <v>10</v>
      </c>
      <c r="G101">
        <f>Table1[[#This Row],[Sales]]*0.02</f>
        <v>0.2</v>
      </c>
    </row>
    <row r="102" spans="1:7" x14ac:dyDescent="0.3">
      <c r="A102" t="s">
        <v>6</v>
      </c>
      <c r="B102" t="s">
        <v>120</v>
      </c>
      <c r="C102" t="s">
        <v>121</v>
      </c>
      <c r="D102" t="s">
        <v>9</v>
      </c>
      <c r="E102" t="s">
        <v>122</v>
      </c>
      <c r="F102" s="1">
        <v>15</v>
      </c>
      <c r="G102">
        <f>Table1[[#This Row],[Sales]]*0.02</f>
        <v>0.3</v>
      </c>
    </row>
    <row r="103" spans="1:7" x14ac:dyDescent="0.3">
      <c r="A103" t="s">
        <v>6</v>
      </c>
      <c r="B103" t="s">
        <v>120</v>
      </c>
      <c r="C103" t="s">
        <v>121</v>
      </c>
      <c r="D103" t="s">
        <v>9</v>
      </c>
      <c r="E103" t="s">
        <v>122</v>
      </c>
      <c r="F103" s="1">
        <v>65</v>
      </c>
      <c r="G103">
        <f>Table1[[#This Row],[Sales]]*0.02</f>
        <v>1.3</v>
      </c>
    </row>
    <row r="104" spans="1:7" x14ac:dyDescent="0.3">
      <c r="A104" t="s">
        <v>18</v>
      </c>
      <c r="B104" t="s">
        <v>35</v>
      </c>
      <c r="C104" t="s">
        <v>123</v>
      </c>
      <c r="D104" t="s">
        <v>9</v>
      </c>
      <c r="E104" t="s">
        <v>124</v>
      </c>
      <c r="F104" s="1">
        <v>17</v>
      </c>
      <c r="G104">
        <f>Table1[[#This Row],[Sales]]*0.02</f>
        <v>0.34</v>
      </c>
    </row>
    <row r="105" spans="1:7" x14ac:dyDescent="0.3">
      <c r="A105" t="s">
        <v>18</v>
      </c>
      <c r="B105" t="s">
        <v>35</v>
      </c>
      <c r="C105" t="s">
        <v>123</v>
      </c>
      <c r="D105" t="s">
        <v>30</v>
      </c>
      <c r="E105" t="s">
        <v>124</v>
      </c>
      <c r="F105" s="1">
        <v>234</v>
      </c>
      <c r="G105">
        <f>Table1[[#This Row],[Sales]]*0.02</f>
        <v>4.68</v>
      </c>
    </row>
    <row r="106" spans="1:7" x14ac:dyDescent="0.3">
      <c r="A106" t="s">
        <v>22</v>
      </c>
      <c r="B106" t="s">
        <v>23</v>
      </c>
      <c r="C106" t="s">
        <v>125</v>
      </c>
      <c r="D106" t="s">
        <v>28</v>
      </c>
      <c r="E106" t="s">
        <v>126</v>
      </c>
      <c r="F106" s="1">
        <v>130</v>
      </c>
      <c r="G106">
        <f>Table1[[#This Row],[Sales]]*0.02</f>
        <v>2.6</v>
      </c>
    </row>
    <row r="107" spans="1:7" x14ac:dyDescent="0.3">
      <c r="A107" t="s">
        <v>22</v>
      </c>
      <c r="B107" t="s">
        <v>105</v>
      </c>
      <c r="C107" t="s">
        <v>127</v>
      </c>
      <c r="D107" t="s">
        <v>9</v>
      </c>
      <c r="E107" t="s">
        <v>128</v>
      </c>
      <c r="F107" s="1">
        <v>82</v>
      </c>
      <c r="G107">
        <f>Table1[[#This Row],[Sales]]*0.02</f>
        <v>1.6400000000000001</v>
      </c>
    </row>
    <row r="108" spans="1:7" x14ac:dyDescent="0.3">
      <c r="A108" t="s">
        <v>22</v>
      </c>
      <c r="B108" t="s">
        <v>105</v>
      </c>
      <c r="C108" t="s">
        <v>127</v>
      </c>
      <c r="D108" t="s">
        <v>9</v>
      </c>
      <c r="E108" t="s">
        <v>128</v>
      </c>
      <c r="F108" s="1">
        <v>239</v>
      </c>
      <c r="G108">
        <f>Table1[[#This Row],[Sales]]*0.02</f>
        <v>4.78</v>
      </c>
    </row>
    <row r="109" spans="1:7" x14ac:dyDescent="0.3">
      <c r="A109" t="s">
        <v>22</v>
      </c>
      <c r="B109" t="s">
        <v>105</v>
      </c>
      <c r="C109" t="s">
        <v>127</v>
      </c>
      <c r="D109" t="s">
        <v>30</v>
      </c>
      <c r="E109" t="s">
        <v>128</v>
      </c>
      <c r="F109" s="1">
        <v>240</v>
      </c>
      <c r="G109">
        <f>Table1[[#This Row],[Sales]]*0.02</f>
        <v>4.8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opLeftCell="A77" workbookViewId="0">
      <selection activeCell="B95" sqref="B95"/>
    </sheetView>
  </sheetViews>
  <sheetFormatPr defaultRowHeight="14.4" outlineLevelRow="2" outlineLevelCol="2" x14ac:dyDescent="0.3"/>
  <cols>
    <col min="1" max="1" width="9.44140625" bestFit="1" customWidth="1"/>
    <col min="2" max="2" width="14" bestFit="1" customWidth="1"/>
    <col min="3" max="3" width="21.44140625" customWidth="1" outlineLevel="2"/>
    <col min="4" max="4" width="14.5546875" customWidth="1" outlineLevel="1"/>
    <col min="5" max="5" width="15" customWidth="1"/>
    <col min="6" max="6" width="7.88671875" bestFit="1" customWidth="1"/>
    <col min="7" max="7" width="14" bestFit="1" customWidth="1"/>
    <col min="10" max="10" width="38.5546875" bestFit="1" customWidth="1"/>
    <col min="11" max="12" width="15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</v>
      </c>
    </row>
    <row r="2" spans="1:12" outlineLevel="2" x14ac:dyDescent="0.3">
      <c r="A2" t="s">
        <v>22</v>
      </c>
      <c r="B2" t="s">
        <v>61</v>
      </c>
      <c r="C2" t="s">
        <v>62</v>
      </c>
      <c r="D2" t="s">
        <v>28</v>
      </c>
      <c r="E2" t="s">
        <v>63</v>
      </c>
      <c r="F2" s="1">
        <v>181</v>
      </c>
      <c r="G2">
        <f>Table13[[#This Row],[Sales]]*0.02</f>
        <v>3.62</v>
      </c>
    </row>
    <row r="3" spans="1:12" outlineLevel="2" x14ac:dyDescent="0.3">
      <c r="A3" t="s">
        <v>22</v>
      </c>
      <c r="B3" t="s">
        <v>61</v>
      </c>
      <c r="C3" t="s">
        <v>62</v>
      </c>
      <c r="D3" t="s">
        <v>9</v>
      </c>
      <c r="E3" t="s">
        <v>63</v>
      </c>
      <c r="F3" s="1">
        <v>32</v>
      </c>
      <c r="G3">
        <f>Table13[[#This Row],[Sales]]*0.02</f>
        <v>0.64</v>
      </c>
      <c r="J3" t="s">
        <v>133</v>
      </c>
    </row>
    <row r="4" spans="1:12" outlineLevel="2" x14ac:dyDescent="0.3">
      <c r="A4" t="s">
        <v>22</v>
      </c>
      <c r="B4" t="s">
        <v>61</v>
      </c>
      <c r="C4" t="s">
        <v>62</v>
      </c>
      <c r="D4" t="s">
        <v>9</v>
      </c>
      <c r="E4" t="s">
        <v>63</v>
      </c>
      <c r="F4" s="1">
        <v>109</v>
      </c>
      <c r="G4">
        <f>Table13[[#This Row],[Sales]]*0.02</f>
        <v>2.1800000000000002</v>
      </c>
      <c r="J4" t="s">
        <v>134</v>
      </c>
    </row>
    <row r="5" spans="1:12" outlineLevel="2" x14ac:dyDescent="0.3">
      <c r="A5" t="s">
        <v>22</v>
      </c>
      <c r="B5" t="s">
        <v>61</v>
      </c>
      <c r="C5" t="s">
        <v>62</v>
      </c>
      <c r="D5" t="s">
        <v>9</v>
      </c>
      <c r="E5" t="s">
        <v>63</v>
      </c>
      <c r="F5" s="1">
        <v>56</v>
      </c>
      <c r="G5">
        <f>Table13[[#This Row],[Sales]]*0.02</f>
        <v>1.1200000000000001</v>
      </c>
      <c r="J5" t="s">
        <v>135</v>
      </c>
    </row>
    <row r="6" spans="1:12" outlineLevel="1" x14ac:dyDescent="0.3">
      <c r="A6" t="s">
        <v>18</v>
      </c>
      <c r="B6" t="s">
        <v>69</v>
      </c>
      <c r="C6" t="s">
        <v>70</v>
      </c>
      <c r="D6" t="s">
        <v>28</v>
      </c>
      <c r="E6" t="s">
        <v>71</v>
      </c>
      <c r="F6" s="1">
        <v>1068</v>
      </c>
      <c r="G6">
        <f>Table13[[#This Row],[Sales]]*0.02</f>
        <v>21.36</v>
      </c>
      <c r="J6" s="2" t="s">
        <v>136</v>
      </c>
    </row>
    <row r="7" spans="1:12" outlineLevel="1" x14ac:dyDescent="0.3">
      <c r="A7" t="s">
        <v>18</v>
      </c>
      <c r="B7" t="s">
        <v>69</v>
      </c>
      <c r="C7" t="s">
        <v>70</v>
      </c>
      <c r="D7" t="s">
        <v>28</v>
      </c>
      <c r="E7" t="s">
        <v>71</v>
      </c>
      <c r="F7" s="1">
        <v>39</v>
      </c>
      <c r="G7">
        <f>Table13[[#This Row],[Sales]]*0.02</f>
        <v>0.78</v>
      </c>
    </row>
    <row r="8" spans="1:12" outlineLevel="1" x14ac:dyDescent="0.3">
      <c r="A8" t="s">
        <v>18</v>
      </c>
      <c r="B8" t="s">
        <v>69</v>
      </c>
      <c r="C8" t="s">
        <v>70</v>
      </c>
      <c r="D8" t="s">
        <v>9</v>
      </c>
      <c r="E8" t="s">
        <v>71</v>
      </c>
      <c r="F8" s="1">
        <v>7</v>
      </c>
      <c r="G8">
        <f>Table13[[#This Row],[Sales]]*0.02</f>
        <v>0.14000000000000001</v>
      </c>
    </row>
    <row r="9" spans="1:12" outlineLevel="1" x14ac:dyDescent="0.3">
      <c r="A9" t="s">
        <v>18</v>
      </c>
      <c r="B9" t="s">
        <v>69</v>
      </c>
      <c r="C9" t="s">
        <v>70</v>
      </c>
      <c r="D9" t="s">
        <v>9</v>
      </c>
      <c r="E9" t="s">
        <v>71</v>
      </c>
      <c r="F9" s="1">
        <v>23</v>
      </c>
      <c r="G9">
        <f>Table13[[#This Row],[Sales]]*0.02</f>
        <v>0.46</v>
      </c>
      <c r="J9" t="s">
        <v>137</v>
      </c>
      <c r="K9" t="s">
        <v>139</v>
      </c>
      <c r="L9" t="s">
        <v>138</v>
      </c>
    </row>
    <row r="10" spans="1:12" outlineLevel="1" x14ac:dyDescent="0.3">
      <c r="A10" t="s">
        <v>18</v>
      </c>
      <c r="B10" t="s">
        <v>69</v>
      </c>
      <c r="C10" t="s">
        <v>70</v>
      </c>
      <c r="D10" t="s">
        <v>9</v>
      </c>
      <c r="E10" t="s">
        <v>71</v>
      </c>
      <c r="F10" s="1">
        <v>23</v>
      </c>
      <c r="G10">
        <f>Table13[[#This Row],[Sales]]*0.02</f>
        <v>0.46</v>
      </c>
    </row>
    <row r="11" spans="1:12" outlineLevel="1" x14ac:dyDescent="0.3">
      <c r="A11" t="s">
        <v>18</v>
      </c>
      <c r="B11" t="s">
        <v>69</v>
      </c>
      <c r="C11" t="s">
        <v>70</v>
      </c>
      <c r="D11" t="s">
        <v>30</v>
      </c>
      <c r="E11" t="s">
        <v>71</v>
      </c>
      <c r="F11" s="1">
        <v>700</v>
      </c>
      <c r="G11">
        <f>Table13[[#This Row],[Sales]]*0.02</f>
        <v>14</v>
      </c>
    </row>
    <row r="12" spans="1:12" x14ac:dyDescent="0.3">
      <c r="A12" t="s">
        <v>22</v>
      </c>
      <c r="B12" t="s">
        <v>23</v>
      </c>
      <c r="C12" t="s">
        <v>24</v>
      </c>
      <c r="D12" t="s">
        <v>9</v>
      </c>
      <c r="E12" t="s">
        <v>25</v>
      </c>
      <c r="F12" s="1">
        <v>19</v>
      </c>
      <c r="G12">
        <f>Table13[[#This Row],[Sales]]*0.02</f>
        <v>0.38</v>
      </c>
    </row>
    <row r="13" spans="1:12" x14ac:dyDescent="0.3">
      <c r="A13" t="s">
        <v>22</v>
      </c>
      <c r="B13" t="s">
        <v>23</v>
      </c>
      <c r="C13" t="s">
        <v>47</v>
      </c>
      <c r="D13" t="s">
        <v>28</v>
      </c>
      <c r="E13" t="s">
        <v>48</v>
      </c>
      <c r="F13" s="1">
        <v>334</v>
      </c>
      <c r="G13">
        <f>Table13[[#This Row],[Sales]]*0.02</f>
        <v>6.68</v>
      </c>
    </row>
    <row r="14" spans="1:12" x14ac:dyDescent="0.3">
      <c r="A14" t="s">
        <v>22</v>
      </c>
      <c r="B14" t="s">
        <v>23</v>
      </c>
      <c r="C14" t="s">
        <v>47</v>
      </c>
      <c r="D14" t="s">
        <v>9</v>
      </c>
      <c r="E14" t="s">
        <v>48</v>
      </c>
      <c r="F14" s="1">
        <v>20</v>
      </c>
      <c r="G14">
        <f>Table13[[#This Row],[Sales]]*0.02</f>
        <v>0.4</v>
      </c>
    </row>
    <row r="15" spans="1:12" x14ac:dyDescent="0.3">
      <c r="A15" t="s">
        <v>22</v>
      </c>
      <c r="B15" t="s">
        <v>23</v>
      </c>
      <c r="C15" t="s">
        <v>47</v>
      </c>
      <c r="D15" t="s">
        <v>9</v>
      </c>
      <c r="E15" t="s">
        <v>48</v>
      </c>
      <c r="F15" s="1">
        <v>1326</v>
      </c>
      <c r="G15">
        <f>Table13[[#This Row],[Sales]]*0.02</f>
        <v>26.52</v>
      </c>
    </row>
    <row r="16" spans="1:12" x14ac:dyDescent="0.3">
      <c r="A16" t="s">
        <v>22</v>
      </c>
      <c r="B16" t="s">
        <v>23</v>
      </c>
      <c r="C16" t="s">
        <v>64</v>
      </c>
      <c r="D16" t="s">
        <v>28</v>
      </c>
      <c r="E16" t="s">
        <v>65</v>
      </c>
      <c r="F16" s="1">
        <v>19</v>
      </c>
      <c r="G16">
        <f>Table13[[#This Row],[Sales]]*0.02</f>
        <v>0.38</v>
      </c>
    </row>
    <row r="17" spans="1:7" x14ac:dyDescent="0.3">
      <c r="A17" t="s">
        <v>22</v>
      </c>
      <c r="B17" t="s">
        <v>23</v>
      </c>
      <c r="C17" t="s">
        <v>64</v>
      </c>
      <c r="D17" t="s">
        <v>9</v>
      </c>
      <c r="E17" t="s">
        <v>65</v>
      </c>
      <c r="F17" s="1">
        <v>19</v>
      </c>
      <c r="G17">
        <f>Table13[[#This Row],[Sales]]*0.02</f>
        <v>0.38</v>
      </c>
    </row>
    <row r="18" spans="1:7" x14ac:dyDescent="0.3">
      <c r="A18" t="s">
        <v>22</v>
      </c>
      <c r="B18" t="s">
        <v>23</v>
      </c>
      <c r="C18" t="s">
        <v>89</v>
      </c>
      <c r="D18" t="s">
        <v>28</v>
      </c>
      <c r="E18" t="s">
        <v>90</v>
      </c>
      <c r="F18" s="1">
        <v>333</v>
      </c>
      <c r="G18">
        <f>Table13[[#This Row],[Sales]]*0.02</f>
        <v>6.66</v>
      </c>
    </row>
    <row r="19" spans="1:7" x14ac:dyDescent="0.3">
      <c r="A19" t="s">
        <v>22</v>
      </c>
      <c r="B19" t="s">
        <v>23</v>
      </c>
      <c r="C19" t="s">
        <v>89</v>
      </c>
      <c r="D19" t="s">
        <v>9</v>
      </c>
      <c r="E19" t="s">
        <v>90</v>
      </c>
      <c r="F19" s="1">
        <v>36</v>
      </c>
      <c r="G19">
        <f>Table13[[#This Row],[Sales]]*0.02</f>
        <v>0.72</v>
      </c>
    </row>
    <row r="20" spans="1:7" x14ac:dyDescent="0.3">
      <c r="A20" t="s">
        <v>22</v>
      </c>
      <c r="B20" t="s">
        <v>23</v>
      </c>
      <c r="C20" t="s">
        <v>89</v>
      </c>
      <c r="D20" t="s">
        <v>9</v>
      </c>
      <c r="E20" t="s">
        <v>90</v>
      </c>
      <c r="F20" s="1">
        <v>57</v>
      </c>
      <c r="G20">
        <f>Table13[[#This Row],[Sales]]*0.02</f>
        <v>1.1400000000000001</v>
      </c>
    </row>
    <row r="21" spans="1:7" x14ac:dyDescent="0.3">
      <c r="A21" t="s">
        <v>22</v>
      </c>
      <c r="B21" t="s">
        <v>23</v>
      </c>
      <c r="C21" t="s">
        <v>96</v>
      </c>
      <c r="D21" t="s">
        <v>28</v>
      </c>
      <c r="E21" t="s">
        <v>97</v>
      </c>
      <c r="F21" s="1">
        <v>291</v>
      </c>
      <c r="G21">
        <f>Table13[[#This Row],[Sales]]*0.02</f>
        <v>5.82</v>
      </c>
    </row>
    <row r="22" spans="1:7" x14ac:dyDescent="0.3">
      <c r="A22" t="s">
        <v>22</v>
      </c>
      <c r="B22" t="s">
        <v>23</v>
      </c>
      <c r="C22" t="s">
        <v>101</v>
      </c>
      <c r="D22" t="s">
        <v>9</v>
      </c>
      <c r="E22" t="s">
        <v>102</v>
      </c>
      <c r="F22" s="1">
        <v>12</v>
      </c>
      <c r="G22">
        <f>Table13[[#This Row],[Sales]]*0.02</f>
        <v>0.24</v>
      </c>
    </row>
    <row r="23" spans="1:7" x14ac:dyDescent="0.3">
      <c r="A23" t="s">
        <v>22</v>
      </c>
      <c r="B23" t="s">
        <v>23</v>
      </c>
      <c r="C23" t="s">
        <v>107</v>
      </c>
      <c r="D23" t="s">
        <v>9</v>
      </c>
      <c r="E23" t="s">
        <v>108</v>
      </c>
      <c r="F23" s="1">
        <v>17</v>
      </c>
      <c r="G23">
        <f>Table13[[#This Row],[Sales]]*0.02</f>
        <v>0.34</v>
      </c>
    </row>
    <row r="24" spans="1:7" x14ac:dyDescent="0.3">
      <c r="A24" t="s">
        <v>22</v>
      </c>
      <c r="B24" t="s">
        <v>23</v>
      </c>
      <c r="C24" t="s">
        <v>109</v>
      </c>
      <c r="D24" t="s">
        <v>9</v>
      </c>
      <c r="E24" t="s">
        <v>110</v>
      </c>
      <c r="F24" s="1">
        <v>83</v>
      </c>
      <c r="G24">
        <f>Table13[[#This Row],[Sales]]*0.02</f>
        <v>1.6600000000000001</v>
      </c>
    </row>
    <row r="25" spans="1:7" x14ac:dyDescent="0.3">
      <c r="A25" t="s">
        <v>22</v>
      </c>
      <c r="B25" t="s">
        <v>23</v>
      </c>
      <c r="C25" t="s">
        <v>109</v>
      </c>
      <c r="D25" t="s">
        <v>9</v>
      </c>
      <c r="E25" t="s">
        <v>110</v>
      </c>
      <c r="F25" s="1">
        <v>34</v>
      </c>
      <c r="G25">
        <f>Table13[[#This Row],[Sales]]*0.02</f>
        <v>0.68</v>
      </c>
    </row>
    <row r="26" spans="1:7" x14ac:dyDescent="0.3">
      <c r="A26" t="s">
        <v>22</v>
      </c>
      <c r="B26" t="s">
        <v>23</v>
      </c>
      <c r="C26" t="s">
        <v>125</v>
      </c>
      <c r="D26" t="s">
        <v>28</v>
      </c>
      <c r="E26" t="s">
        <v>126</v>
      </c>
      <c r="F26" s="1">
        <v>130</v>
      </c>
      <c r="G26">
        <f>Table13[[#This Row],[Sales]]*0.02</f>
        <v>2.6</v>
      </c>
    </row>
    <row r="27" spans="1:7" x14ac:dyDescent="0.3">
      <c r="A27" t="s">
        <v>14</v>
      </c>
      <c r="B27" t="s">
        <v>38</v>
      </c>
      <c r="C27" t="s">
        <v>39</v>
      </c>
      <c r="D27" t="s">
        <v>28</v>
      </c>
      <c r="E27" t="s">
        <v>40</v>
      </c>
      <c r="F27" s="1">
        <v>10</v>
      </c>
      <c r="G27">
        <f>Table13[[#This Row],[Sales]]*0.02</f>
        <v>0.2</v>
      </c>
    </row>
    <row r="28" spans="1:7" x14ac:dyDescent="0.3">
      <c r="A28" t="s">
        <v>18</v>
      </c>
      <c r="B28" t="s">
        <v>75</v>
      </c>
      <c r="C28" t="s">
        <v>76</v>
      </c>
      <c r="D28" t="s">
        <v>28</v>
      </c>
      <c r="E28" t="s">
        <v>77</v>
      </c>
      <c r="F28" s="1">
        <v>25</v>
      </c>
      <c r="G28">
        <f>Table13[[#This Row],[Sales]]*0.02</f>
        <v>0.5</v>
      </c>
    </row>
    <row r="29" spans="1:7" x14ac:dyDescent="0.3">
      <c r="A29" t="s">
        <v>18</v>
      </c>
      <c r="B29" t="s">
        <v>75</v>
      </c>
      <c r="C29" t="s">
        <v>103</v>
      </c>
      <c r="D29" t="s">
        <v>9</v>
      </c>
      <c r="E29" t="s">
        <v>104</v>
      </c>
      <c r="F29" s="1">
        <v>18</v>
      </c>
      <c r="G29">
        <f>Table13[[#This Row],[Sales]]*0.02</f>
        <v>0.36</v>
      </c>
    </row>
    <row r="30" spans="1:7" x14ac:dyDescent="0.3">
      <c r="A30" t="s">
        <v>18</v>
      </c>
      <c r="B30" t="s">
        <v>75</v>
      </c>
      <c r="C30" t="s">
        <v>103</v>
      </c>
      <c r="D30" t="s">
        <v>30</v>
      </c>
      <c r="E30" t="s">
        <v>104</v>
      </c>
      <c r="F30" s="1">
        <v>181</v>
      </c>
      <c r="G30">
        <f>Table13[[#This Row],[Sales]]*0.02</f>
        <v>3.62</v>
      </c>
    </row>
    <row r="31" spans="1:7" x14ac:dyDescent="0.3">
      <c r="A31" t="s">
        <v>18</v>
      </c>
      <c r="B31" t="s">
        <v>19</v>
      </c>
      <c r="C31" t="s">
        <v>20</v>
      </c>
      <c r="D31" t="s">
        <v>9</v>
      </c>
      <c r="E31" t="s">
        <v>21</v>
      </c>
      <c r="F31" s="1">
        <v>13</v>
      </c>
      <c r="G31">
        <f>Table13[[#This Row],[Sales]]*0.02</f>
        <v>0.26</v>
      </c>
    </row>
    <row r="32" spans="1:7" x14ac:dyDescent="0.3">
      <c r="A32" t="s">
        <v>18</v>
      </c>
      <c r="B32" t="s">
        <v>19</v>
      </c>
      <c r="C32" t="s">
        <v>54</v>
      </c>
      <c r="D32" t="s">
        <v>30</v>
      </c>
      <c r="E32" t="s">
        <v>55</v>
      </c>
      <c r="F32" s="1">
        <v>150</v>
      </c>
      <c r="G32">
        <f>Table13[[#This Row],[Sales]]*0.02</f>
        <v>3</v>
      </c>
    </row>
    <row r="33" spans="1:7" x14ac:dyDescent="0.3">
      <c r="A33" t="s">
        <v>6</v>
      </c>
      <c r="B33" t="s">
        <v>11</v>
      </c>
      <c r="C33" t="s">
        <v>12</v>
      </c>
      <c r="D33" t="s">
        <v>9</v>
      </c>
      <c r="E33" t="s">
        <v>13</v>
      </c>
      <c r="F33" s="1">
        <v>4</v>
      </c>
      <c r="G33">
        <f>Table13[[#This Row],[Sales]]*0.02</f>
        <v>0.08</v>
      </c>
    </row>
    <row r="34" spans="1:7" x14ac:dyDescent="0.3">
      <c r="A34" t="s">
        <v>6</v>
      </c>
      <c r="B34" t="s">
        <v>11</v>
      </c>
      <c r="C34" t="s">
        <v>12</v>
      </c>
      <c r="D34" t="s">
        <v>9</v>
      </c>
      <c r="E34" t="s">
        <v>13</v>
      </c>
      <c r="F34" s="1">
        <v>12</v>
      </c>
      <c r="G34">
        <f>Table13[[#This Row],[Sales]]*0.02</f>
        <v>0.24</v>
      </c>
    </row>
    <row r="35" spans="1:7" x14ac:dyDescent="0.3">
      <c r="A35" t="s">
        <v>6</v>
      </c>
      <c r="B35" t="s">
        <v>11</v>
      </c>
      <c r="C35" t="s">
        <v>12</v>
      </c>
      <c r="D35" t="s">
        <v>9</v>
      </c>
      <c r="E35" t="s">
        <v>13</v>
      </c>
      <c r="F35" s="1">
        <v>273</v>
      </c>
      <c r="G35">
        <f>Table13[[#This Row],[Sales]]*0.02</f>
        <v>5.46</v>
      </c>
    </row>
    <row r="36" spans="1:7" x14ac:dyDescent="0.3">
      <c r="A36" t="s">
        <v>6</v>
      </c>
      <c r="B36" t="s">
        <v>11</v>
      </c>
      <c r="C36" t="s">
        <v>56</v>
      </c>
      <c r="D36" t="s">
        <v>9</v>
      </c>
      <c r="E36" t="s">
        <v>113</v>
      </c>
      <c r="F36" s="1">
        <v>9</v>
      </c>
      <c r="G36">
        <f>Table13[[#This Row],[Sales]]*0.02</f>
        <v>0.18</v>
      </c>
    </row>
    <row r="37" spans="1:7" x14ac:dyDescent="0.3">
      <c r="A37" t="s">
        <v>6</v>
      </c>
      <c r="B37" t="s">
        <v>78</v>
      </c>
      <c r="C37" t="s">
        <v>79</v>
      </c>
      <c r="D37" t="s">
        <v>9</v>
      </c>
      <c r="E37" t="s">
        <v>80</v>
      </c>
      <c r="F37" s="1">
        <v>6</v>
      </c>
      <c r="G37">
        <f>Table13[[#This Row],[Sales]]*0.02</f>
        <v>0.12</v>
      </c>
    </row>
    <row r="38" spans="1:7" x14ac:dyDescent="0.3">
      <c r="A38" t="s">
        <v>18</v>
      </c>
      <c r="B38" t="s">
        <v>26</v>
      </c>
      <c r="C38" t="s">
        <v>27</v>
      </c>
      <c r="D38" t="s">
        <v>28</v>
      </c>
      <c r="E38" t="s">
        <v>29</v>
      </c>
      <c r="F38" s="1">
        <v>2574</v>
      </c>
      <c r="G38">
        <f>Table13[[#This Row],[Sales]]*0.02</f>
        <v>51.480000000000004</v>
      </c>
    </row>
    <row r="39" spans="1:7" x14ac:dyDescent="0.3">
      <c r="A39" t="s">
        <v>18</v>
      </c>
      <c r="B39" t="s">
        <v>26</v>
      </c>
      <c r="C39" t="s">
        <v>27</v>
      </c>
      <c r="D39" t="s">
        <v>9</v>
      </c>
      <c r="E39" t="s">
        <v>29</v>
      </c>
      <c r="F39" s="1">
        <v>5</v>
      </c>
      <c r="G39">
        <f>Table13[[#This Row],[Sales]]*0.02</f>
        <v>0.1</v>
      </c>
    </row>
    <row r="40" spans="1:7" x14ac:dyDescent="0.3">
      <c r="A40" t="s">
        <v>18</v>
      </c>
      <c r="B40" t="s">
        <v>26</v>
      </c>
      <c r="C40" t="s">
        <v>27</v>
      </c>
      <c r="D40" t="s">
        <v>9</v>
      </c>
      <c r="E40" t="s">
        <v>29</v>
      </c>
      <c r="F40" s="1">
        <v>610</v>
      </c>
      <c r="G40">
        <f>Table13[[#This Row],[Sales]]*0.02</f>
        <v>12.200000000000001</v>
      </c>
    </row>
    <row r="41" spans="1:7" x14ac:dyDescent="0.3">
      <c r="A41" t="s">
        <v>18</v>
      </c>
      <c r="B41" t="s">
        <v>26</v>
      </c>
      <c r="C41" t="s">
        <v>27</v>
      </c>
      <c r="D41" t="s">
        <v>9</v>
      </c>
      <c r="E41" t="s">
        <v>29</v>
      </c>
      <c r="F41" s="1">
        <v>31</v>
      </c>
      <c r="G41">
        <f>Table13[[#This Row],[Sales]]*0.02</f>
        <v>0.62</v>
      </c>
    </row>
    <row r="42" spans="1:7" x14ac:dyDescent="0.3">
      <c r="A42" t="s">
        <v>18</v>
      </c>
      <c r="B42" t="s">
        <v>26</v>
      </c>
      <c r="C42" t="s">
        <v>27</v>
      </c>
      <c r="D42" t="s">
        <v>9</v>
      </c>
      <c r="E42" t="s">
        <v>29</v>
      </c>
      <c r="F42" s="1">
        <v>7</v>
      </c>
      <c r="G42">
        <f>Table13[[#This Row],[Sales]]*0.02</f>
        <v>0.14000000000000001</v>
      </c>
    </row>
    <row r="43" spans="1:7" x14ac:dyDescent="0.3">
      <c r="A43" t="s">
        <v>18</v>
      </c>
      <c r="B43" t="s">
        <v>26</v>
      </c>
      <c r="C43" t="s">
        <v>27</v>
      </c>
      <c r="D43" t="s">
        <v>30</v>
      </c>
      <c r="E43" t="s">
        <v>29</v>
      </c>
      <c r="F43" s="1">
        <v>392</v>
      </c>
      <c r="G43">
        <f>Table13[[#This Row],[Sales]]*0.02</f>
        <v>7.84</v>
      </c>
    </row>
    <row r="44" spans="1:7" x14ac:dyDescent="0.3">
      <c r="A44" t="s">
        <v>18</v>
      </c>
      <c r="B44" t="s">
        <v>26</v>
      </c>
      <c r="C44" t="s">
        <v>27</v>
      </c>
      <c r="D44" t="s">
        <v>30</v>
      </c>
      <c r="E44" t="s">
        <v>29</v>
      </c>
      <c r="F44" s="1">
        <v>756</v>
      </c>
      <c r="G44">
        <f>Table13[[#This Row],[Sales]]*0.02</f>
        <v>15.120000000000001</v>
      </c>
    </row>
    <row r="45" spans="1:7" x14ac:dyDescent="0.3">
      <c r="A45" t="s">
        <v>18</v>
      </c>
      <c r="B45" t="s">
        <v>41</v>
      </c>
      <c r="C45" t="s">
        <v>42</v>
      </c>
      <c r="D45" t="s">
        <v>9</v>
      </c>
      <c r="E45" t="s">
        <v>43</v>
      </c>
      <c r="F45" s="1">
        <v>6</v>
      </c>
      <c r="G45">
        <f>Table13[[#This Row],[Sales]]*0.02</f>
        <v>0.12</v>
      </c>
    </row>
    <row r="46" spans="1:7" x14ac:dyDescent="0.3">
      <c r="A46" t="s">
        <v>18</v>
      </c>
      <c r="B46" t="s">
        <v>41</v>
      </c>
      <c r="C46" t="s">
        <v>42</v>
      </c>
      <c r="D46" t="s">
        <v>9</v>
      </c>
      <c r="E46" t="s">
        <v>43</v>
      </c>
      <c r="F46" s="1">
        <v>51</v>
      </c>
      <c r="G46">
        <f>Table13[[#This Row],[Sales]]*0.02</f>
        <v>1.02</v>
      </c>
    </row>
    <row r="47" spans="1:7" x14ac:dyDescent="0.3">
      <c r="A47" t="s">
        <v>18</v>
      </c>
      <c r="B47" t="s">
        <v>41</v>
      </c>
      <c r="C47" t="s">
        <v>42</v>
      </c>
      <c r="D47" t="s">
        <v>9</v>
      </c>
      <c r="E47" t="s">
        <v>43</v>
      </c>
      <c r="F47" s="1">
        <v>11</v>
      </c>
      <c r="G47">
        <f>Table13[[#This Row],[Sales]]*0.02</f>
        <v>0.22</v>
      </c>
    </row>
    <row r="48" spans="1:7" x14ac:dyDescent="0.3">
      <c r="A48" t="s">
        <v>18</v>
      </c>
      <c r="B48" t="s">
        <v>41</v>
      </c>
      <c r="C48" t="s">
        <v>42</v>
      </c>
      <c r="D48" t="s">
        <v>9</v>
      </c>
      <c r="E48" t="s">
        <v>43</v>
      </c>
      <c r="F48" s="1">
        <v>573</v>
      </c>
      <c r="G48">
        <f>Table13[[#This Row],[Sales]]*0.02</f>
        <v>11.46</v>
      </c>
    </row>
    <row r="49" spans="1:7" x14ac:dyDescent="0.3">
      <c r="A49" t="s">
        <v>18</v>
      </c>
      <c r="B49" t="s">
        <v>41</v>
      </c>
      <c r="C49" t="s">
        <v>42</v>
      </c>
      <c r="D49" t="s">
        <v>30</v>
      </c>
      <c r="E49" t="s">
        <v>43</v>
      </c>
      <c r="F49" s="1">
        <v>647</v>
      </c>
      <c r="G49">
        <f>Table13[[#This Row],[Sales]]*0.02</f>
        <v>12.94</v>
      </c>
    </row>
    <row r="50" spans="1:7" x14ac:dyDescent="0.3">
      <c r="A50" t="s">
        <v>6</v>
      </c>
      <c r="B50" t="s">
        <v>66</v>
      </c>
      <c r="C50" t="s">
        <v>67</v>
      </c>
      <c r="D50" t="s">
        <v>28</v>
      </c>
      <c r="E50" t="s">
        <v>68</v>
      </c>
      <c r="F50" s="1">
        <v>273</v>
      </c>
      <c r="G50">
        <f>Table13[[#This Row],[Sales]]*0.02</f>
        <v>5.46</v>
      </c>
    </row>
    <row r="51" spans="1:7" x14ac:dyDescent="0.3">
      <c r="A51" t="s">
        <v>6</v>
      </c>
      <c r="B51" t="s">
        <v>66</v>
      </c>
      <c r="C51" t="s">
        <v>67</v>
      </c>
      <c r="D51" t="s">
        <v>28</v>
      </c>
      <c r="E51" t="s">
        <v>68</v>
      </c>
      <c r="F51" s="1">
        <v>15</v>
      </c>
      <c r="G51">
        <f>Table13[[#This Row],[Sales]]*0.02</f>
        <v>0.3</v>
      </c>
    </row>
    <row r="52" spans="1:7" x14ac:dyDescent="0.3">
      <c r="A52" t="s">
        <v>6</v>
      </c>
      <c r="B52" t="s">
        <v>66</v>
      </c>
      <c r="C52" t="s">
        <v>67</v>
      </c>
      <c r="D52" t="s">
        <v>9</v>
      </c>
      <c r="E52" t="s">
        <v>68</v>
      </c>
      <c r="F52" s="1">
        <v>248</v>
      </c>
      <c r="G52">
        <f>Table13[[#This Row],[Sales]]*0.02</f>
        <v>4.96</v>
      </c>
    </row>
    <row r="53" spans="1:7" x14ac:dyDescent="0.3">
      <c r="A53" t="s">
        <v>6</v>
      </c>
      <c r="B53" t="s">
        <v>66</v>
      </c>
      <c r="C53" t="s">
        <v>67</v>
      </c>
      <c r="D53" t="s">
        <v>9</v>
      </c>
      <c r="E53" t="s">
        <v>68</v>
      </c>
      <c r="F53" s="1">
        <v>44</v>
      </c>
      <c r="G53">
        <f>Table13[[#This Row],[Sales]]*0.02</f>
        <v>0.88</v>
      </c>
    </row>
    <row r="54" spans="1:7" x14ac:dyDescent="0.3">
      <c r="A54" t="s">
        <v>6</v>
      </c>
      <c r="B54" t="s">
        <v>66</v>
      </c>
      <c r="C54" t="s">
        <v>67</v>
      </c>
      <c r="D54" t="s">
        <v>9</v>
      </c>
      <c r="E54" t="s">
        <v>68</v>
      </c>
      <c r="F54" s="1">
        <v>19</v>
      </c>
      <c r="G54">
        <f>Table13[[#This Row],[Sales]]*0.02</f>
        <v>0.38</v>
      </c>
    </row>
    <row r="55" spans="1:7" x14ac:dyDescent="0.3">
      <c r="A55" t="s">
        <v>6</v>
      </c>
      <c r="B55" t="s">
        <v>66</v>
      </c>
      <c r="C55" t="s">
        <v>67</v>
      </c>
      <c r="D55" t="s">
        <v>9</v>
      </c>
      <c r="E55" t="s">
        <v>68</v>
      </c>
      <c r="F55" s="1">
        <v>30</v>
      </c>
      <c r="G55">
        <f>Table13[[#This Row],[Sales]]*0.02</f>
        <v>0.6</v>
      </c>
    </row>
    <row r="56" spans="1:7" x14ac:dyDescent="0.3">
      <c r="A56" t="s">
        <v>6</v>
      </c>
      <c r="B56" t="s">
        <v>66</v>
      </c>
      <c r="C56" t="s">
        <v>67</v>
      </c>
      <c r="D56" t="s">
        <v>9</v>
      </c>
      <c r="E56" t="s">
        <v>68</v>
      </c>
      <c r="F56" s="1">
        <v>14</v>
      </c>
      <c r="G56">
        <f>Table13[[#This Row],[Sales]]*0.02</f>
        <v>0.28000000000000003</v>
      </c>
    </row>
    <row r="57" spans="1:7" x14ac:dyDescent="0.3">
      <c r="A57" t="s">
        <v>6</v>
      </c>
      <c r="B57" t="s">
        <v>66</v>
      </c>
      <c r="C57" t="s">
        <v>67</v>
      </c>
      <c r="D57" t="s">
        <v>9</v>
      </c>
      <c r="E57" t="s">
        <v>68</v>
      </c>
      <c r="F57" s="1">
        <v>67</v>
      </c>
      <c r="G57">
        <f>Table13[[#This Row],[Sales]]*0.02</f>
        <v>1.34</v>
      </c>
    </row>
    <row r="58" spans="1:7" x14ac:dyDescent="0.3">
      <c r="A58" t="s">
        <v>6</v>
      </c>
      <c r="B58" t="s">
        <v>66</v>
      </c>
      <c r="C58" t="s">
        <v>94</v>
      </c>
      <c r="D58" t="s">
        <v>9</v>
      </c>
      <c r="E58" t="s">
        <v>95</v>
      </c>
      <c r="F58" s="1">
        <v>11</v>
      </c>
      <c r="G58">
        <f>Table13[[#This Row],[Sales]]*0.02</f>
        <v>0.22</v>
      </c>
    </row>
    <row r="59" spans="1:7" x14ac:dyDescent="0.3">
      <c r="A59" t="s">
        <v>6</v>
      </c>
      <c r="B59" t="s">
        <v>66</v>
      </c>
      <c r="C59" t="s">
        <v>94</v>
      </c>
      <c r="D59" t="s">
        <v>9</v>
      </c>
      <c r="E59" t="s">
        <v>95</v>
      </c>
      <c r="F59" s="1">
        <v>230</v>
      </c>
      <c r="G59">
        <f>Table13[[#This Row],[Sales]]*0.02</f>
        <v>4.6000000000000005</v>
      </c>
    </row>
    <row r="60" spans="1:7" x14ac:dyDescent="0.3">
      <c r="A60" t="s">
        <v>6</v>
      </c>
      <c r="B60" t="s">
        <v>120</v>
      </c>
      <c r="C60" t="s">
        <v>121</v>
      </c>
      <c r="D60" t="s">
        <v>28</v>
      </c>
      <c r="E60" t="s">
        <v>122</v>
      </c>
      <c r="F60" s="1">
        <v>61</v>
      </c>
      <c r="G60">
        <f>Table13[[#This Row],[Sales]]*0.02</f>
        <v>1.22</v>
      </c>
    </row>
    <row r="61" spans="1:7" x14ac:dyDescent="0.3">
      <c r="A61" t="s">
        <v>6</v>
      </c>
      <c r="B61" t="s">
        <v>120</v>
      </c>
      <c r="C61" t="s">
        <v>121</v>
      </c>
      <c r="D61" t="s">
        <v>28</v>
      </c>
      <c r="E61" t="s">
        <v>122</v>
      </c>
      <c r="F61" s="1">
        <v>333</v>
      </c>
      <c r="G61">
        <f>Table13[[#This Row],[Sales]]*0.02</f>
        <v>6.66</v>
      </c>
    </row>
    <row r="62" spans="1:7" x14ac:dyDescent="0.3">
      <c r="A62" t="s">
        <v>6</v>
      </c>
      <c r="B62" t="s">
        <v>120</v>
      </c>
      <c r="C62" t="s">
        <v>121</v>
      </c>
      <c r="D62" t="s">
        <v>9</v>
      </c>
      <c r="E62" t="s">
        <v>122</v>
      </c>
      <c r="F62" s="1">
        <v>52</v>
      </c>
      <c r="G62">
        <f>Table13[[#This Row],[Sales]]*0.02</f>
        <v>1.04</v>
      </c>
    </row>
    <row r="63" spans="1:7" x14ac:dyDescent="0.3">
      <c r="A63" t="s">
        <v>6</v>
      </c>
      <c r="B63" t="s">
        <v>120</v>
      </c>
      <c r="C63" t="s">
        <v>121</v>
      </c>
      <c r="D63" t="s">
        <v>9</v>
      </c>
      <c r="E63" t="s">
        <v>122</v>
      </c>
      <c r="F63" s="1">
        <v>10</v>
      </c>
      <c r="G63">
        <f>Table13[[#This Row],[Sales]]*0.02</f>
        <v>0.2</v>
      </c>
    </row>
    <row r="64" spans="1:7" x14ac:dyDescent="0.3">
      <c r="A64" t="s">
        <v>6</v>
      </c>
      <c r="B64" t="s">
        <v>120</v>
      </c>
      <c r="C64" t="s">
        <v>121</v>
      </c>
      <c r="D64" t="s">
        <v>9</v>
      </c>
      <c r="E64" t="s">
        <v>122</v>
      </c>
      <c r="F64" s="1">
        <v>15</v>
      </c>
      <c r="G64">
        <f>Table13[[#This Row],[Sales]]*0.02</f>
        <v>0.3</v>
      </c>
    </row>
    <row r="65" spans="1:7" x14ac:dyDescent="0.3">
      <c r="A65" t="s">
        <v>6</v>
      </c>
      <c r="B65" t="s">
        <v>120</v>
      </c>
      <c r="C65" t="s">
        <v>121</v>
      </c>
      <c r="D65" t="s">
        <v>9</v>
      </c>
      <c r="E65" t="s">
        <v>122</v>
      </c>
      <c r="F65" s="1">
        <v>65</v>
      </c>
      <c r="G65">
        <f>Table13[[#This Row],[Sales]]*0.02</f>
        <v>1.3</v>
      </c>
    </row>
    <row r="66" spans="1:7" x14ac:dyDescent="0.3">
      <c r="A66" t="s">
        <v>22</v>
      </c>
      <c r="B66" t="s">
        <v>81</v>
      </c>
      <c r="C66" t="s">
        <v>82</v>
      </c>
      <c r="D66" t="s">
        <v>9</v>
      </c>
      <c r="E66" t="s">
        <v>83</v>
      </c>
      <c r="F66" s="1">
        <v>40</v>
      </c>
      <c r="G66">
        <f>Table13[[#This Row],[Sales]]*0.02</f>
        <v>0.8</v>
      </c>
    </row>
    <row r="67" spans="1:7" x14ac:dyDescent="0.3">
      <c r="A67" t="s">
        <v>22</v>
      </c>
      <c r="B67" t="s">
        <v>81</v>
      </c>
      <c r="C67" t="s">
        <v>118</v>
      </c>
      <c r="D67" t="s">
        <v>28</v>
      </c>
      <c r="E67" t="s">
        <v>119</v>
      </c>
      <c r="F67" s="1">
        <v>15</v>
      </c>
      <c r="G67">
        <f>Table13[[#This Row],[Sales]]*0.02</f>
        <v>0.3</v>
      </c>
    </row>
    <row r="68" spans="1:7" x14ac:dyDescent="0.3">
      <c r="A68" t="s">
        <v>14</v>
      </c>
      <c r="B68" t="s">
        <v>115</v>
      </c>
      <c r="C68" t="s">
        <v>116</v>
      </c>
      <c r="D68" t="s">
        <v>30</v>
      </c>
      <c r="E68" t="s">
        <v>117</v>
      </c>
      <c r="F68" s="1">
        <v>115</v>
      </c>
      <c r="G68">
        <f>Table13[[#This Row],[Sales]]*0.02</f>
        <v>2.3000000000000003</v>
      </c>
    </row>
    <row r="69" spans="1:7" x14ac:dyDescent="0.3">
      <c r="A69" t="s">
        <v>14</v>
      </c>
      <c r="B69" t="s">
        <v>91</v>
      </c>
      <c r="C69" t="s">
        <v>92</v>
      </c>
      <c r="D69" t="s">
        <v>9</v>
      </c>
      <c r="E69" t="s">
        <v>93</v>
      </c>
      <c r="F69" s="1">
        <v>4</v>
      </c>
      <c r="G69">
        <f>Table13[[#This Row],[Sales]]*0.02</f>
        <v>0.08</v>
      </c>
    </row>
    <row r="70" spans="1:7" x14ac:dyDescent="0.3">
      <c r="A70" t="s">
        <v>14</v>
      </c>
      <c r="B70" t="s">
        <v>91</v>
      </c>
      <c r="C70" t="s">
        <v>42</v>
      </c>
      <c r="D70" t="s">
        <v>9</v>
      </c>
      <c r="E70" t="s">
        <v>114</v>
      </c>
      <c r="F70" s="1">
        <v>65</v>
      </c>
      <c r="G70">
        <f>Table13[[#This Row],[Sales]]*0.02</f>
        <v>1.3</v>
      </c>
    </row>
    <row r="71" spans="1:7" x14ac:dyDescent="0.3">
      <c r="A71" t="s">
        <v>14</v>
      </c>
      <c r="B71" t="s">
        <v>49</v>
      </c>
      <c r="C71" t="s">
        <v>50</v>
      </c>
      <c r="D71" t="s">
        <v>9</v>
      </c>
      <c r="E71" t="s">
        <v>51</v>
      </c>
      <c r="F71" s="1">
        <v>3</v>
      </c>
      <c r="G71">
        <f>Table13[[#This Row],[Sales]]*0.02</f>
        <v>0.06</v>
      </c>
    </row>
    <row r="72" spans="1:7" x14ac:dyDescent="0.3">
      <c r="A72" t="s">
        <v>14</v>
      </c>
      <c r="B72" t="s">
        <v>49</v>
      </c>
      <c r="C72" t="s">
        <v>50</v>
      </c>
      <c r="D72" t="s">
        <v>9</v>
      </c>
      <c r="E72" t="s">
        <v>51</v>
      </c>
      <c r="F72" s="1">
        <v>37</v>
      </c>
      <c r="G72">
        <f>Table13[[#This Row],[Sales]]*0.02</f>
        <v>0.74</v>
      </c>
    </row>
    <row r="73" spans="1:7" x14ac:dyDescent="0.3">
      <c r="A73" t="s">
        <v>22</v>
      </c>
      <c r="B73" t="s">
        <v>58</v>
      </c>
      <c r="C73" t="s">
        <v>59</v>
      </c>
      <c r="D73" t="s">
        <v>9</v>
      </c>
      <c r="E73" t="s">
        <v>60</v>
      </c>
      <c r="F73" s="1">
        <v>65</v>
      </c>
      <c r="G73">
        <f>Table13[[#This Row],[Sales]]*0.02</f>
        <v>1.3</v>
      </c>
    </row>
    <row r="74" spans="1:7" x14ac:dyDescent="0.3">
      <c r="A74" t="s">
        <v>14</v>
      </c>
      <c r="B74" t="s">
        <v>15</v>
      </c>
      <c r="C74" t="s">
        <v>16</v>
      </c>
      <c r="D74" t="s">
        <v>9</v>
      </c>
      <c r="E74" t="s">
        <v>17</v>
      </c>
      <c r="F74" s="1">
        <v>20</v>
      </c>
      <c r="G74">
        <f>Table13[[#This Row],[Sales]]*0.02</f>
        <v>0.4</v>
      </c>
    </row>
    <row r="75" spans="1:7" x14ac:dyDescent="0.3">
      <c r="A75" t="s">
        <v>14</v>
      </c>
      <c r="B75" t="s">
        <v>15</v>
      </c>
      <c r="C75" t="s">
        <v>52</v>
      </c>
      <c r="D75" t="s">
        <v>28</v>
      </c>
      <c r="E75" t="s">
        <v>53</v>
      </c>
      <c r="F75" s="1">
        <v>62</v>
      </c>
      <c r="G75">
        <f>Table13[[#This Row],[Sales]]*0.02</f>
        <v>1.24</v>
      </c>
    </row>
    <row r="76" spans="1:7" x14ac:dyDescent="0.3">
      <c r="A76" t="s">
        <v>14</v>
      </c>
      <c r="B76" t="s">
        <v>15</v>
      </c>
      <c r="C76" t="s">
        <v>56</v>
      </c>
      <c r="D76" t="s">
        <v>28</v>
      </c>
      <c r="E76" t="s">
        <v>57</v>
      </c>
      <c r="F76" s="1">
        <v>127</v>
      </c>
      <c r="G76">
        <f>Table13[[#This Row],[Sales]]*0.02</f>
        <v>2.54</v>
      </c>
    </row>
    <row r="77" spans="1:7" x14ac:dyDescent="0.3">
      <c r="A77" t="s">
        <v>14</v>
      </c>
      <c r="B77" t="s">
        <v>15</v>
      </c>
      <c r="C77" t="s">
        <v>56</v>
      </c>
      <c r="D77" t="s">
        <v>9</v>
      </c>
      <c r="E77" t="s">
        <v>57</v>
      </c>
      <c r="F77" s="1">
        <v>19</v>
      </c>
      <c r="G77">
        <f>Table13[[#This Row],[Sales]]*0.02</f>
        <v>0.38</v>
      </c>
    </row>
    <row r="78" spans="1:7" x14ac:dyDescent="0.3">
      <c r="A78" t="s">
        <v>14</v>
      </c>
      <c r="B78" t="s">
        <v>15</v>
      </c>
      <c r="C78" t="s">
        <v>56</v>
      </c>
      <c r="D78" t="s">
        <v>9</v>
      </c>
      <c r="E78" t="s">
        <v>57</v>
      </c>
      <c r="F78" s="1">
        <v>30</v>
      </c>
      <c r="G78">
        <f>Table13[[#This Row],[Sales]]*0.02</f>
        <v>0.6</v>
      </c>
    </row>
    <row r="79" spans="1:7" x14ac:dyDescent="0.3">
      <c r="A79" t="s">
        <v>14</v>
      </c>
      <c r="B79" t="s">
        <v>15</v>
      </c>
      <c r="C79" t="s">
        <v>56</v>
      </c>
      <c r="D79" t="s">
        <v>30</v>
      </c>
      <c r="E79" t="s">
        <v>57</v>
      </c>
      <c r="F79" s="1">
        <v>124</v>
      </c>
      <c r="G79">
        <f>Table13[[#This Row],[Sales]]*0.02</f>
        <v>2.48</v>
      </c>
    </row>
    <row r="80" spans="1:7" x14ac:dyDescent="0.3">
      <c r="A80" t="s">
        <v>18</v>
      </c>
      <c r="B80" t="s">
        <v>44</v>
      </c>
      <c r="C80" t="s">
        <v>45</v>
      </c>
      <c r="D80" t="s">
        <v>28</v>
      </c>
      <c r="E80" t="s">
        <v>46</v>
      </c>
      <c r="F80" s="1">
        <v>546</v>
      </c>
      <c r="G80">
        <f>Table13[[#This Row],[Sales]]*0.02</f>
        <v>10.92</v>
      </c>
    </row>
    <row r="81" spans="1:7" x14ac:dyDescent="0.3">
      <c r="A81" t="s">
        <v>6</v>
      </c>
      <c r="B81" t="s">
        <v>84</v>
      </c>
      <c r="C81" t="s">
        <v>85</v>
      </c>
      <c r="D81" t="s">
        <v>28</v>
      </c>
      <c r="E81" t="s">
        <v>86</v>
      </c>
      <c r="F81" s="1">
        <v>142</v>
      </c>
      <c r="G81">
        <f>Table13[[#This Row],[Sales]]*0.02</f>
        <v>2.84</v>
      </c>
    </row>
    <row r="82" spans="1:7" x14ac:dyDescent="0.3">
      <c r="A82" t="s">
        <v>6</v>
      </c>
      <c r="B82" t="s">
        <v>84</v>
      </c>
      <c r="C82" t="s">
        <v>85</v>
      </c>
      <c r="D82" t="s">
        <v>9</v>
      </c>
      <c r="E82" t="s">
        <v>86</v>
      </c>
      <c r="F82" s="1">
        <v>11</v>
      </c>
      <c r="G82">
        <f>Table13[[#This Row],[Sales]]*0.02</f>
        <v>0.22</v>
      </c>
    </row>
    <row r="83" spans="1:7" x14ac:dyDescent="0.3">
      <c r="A83" t="s">
        <v>18</v>
      </c>
      <c r="B83" t="s">
        <v>72</v>
      </c>
      <c r="C83" t="s">
        <v>73</v>
      </c>
      <c r="D83" t="s">
        <v>9</v>
      </c>
      <c r="E83" t="s">
        <v>74</v>
      </c>
      <c r="F83" s="1">
        <v>67</v>
      </c>
      <c r="G83">
        <f>Table13[[#This Row],[Sales]]*0.02</f>
        <v>1.34</v>
      </c>
    </row>
    <row r="84" spans="1:7" x14ac:dyDescent="0.3">
      <c r="A84" t="s">
        <v>6</v>
      </c>
      <c r="B84" t="s">
        <v>7</v>
      </c>
      <c r="C84" t="s">
        <v>8</v>
      </c>
      <c r="D84" t="s">
        <v>9</v>
      </c>
      <c r="E84" t="s">
        <v>10</v>
      </c>
      <c r="F84" s="1">
        <v>16</v>
      </c>
      <c r="G84">
        <f>Table13[[#This Row],[Sales]]*0.02</f>
        <v>0.32</v>
      </c>
    </row>
    <row r="85" spans="1:7" x14ac:dyDescent="0.3">
      <c r="A85" t="s">
        <v>6</v>
      </c>
      <c r="B85" t="s">
        <v>7</v>
      </c>
      <c r="C85" t="s">
        <v>31</v>
      </c>
      <c r="D85" t="s">
        <v>28</v>
      </c>
      <c r="E85" t="s">
        <v>32</v>
      </c>
      <c r="F85" s="1">
        <v>77</v>
      </c>
      <c r="G85">
        <f>Table13[[#This Row],[Sales]]*0.02</f>
        <v>1.54</v>
      </c>
    </row>
    <row r="86" spans="1:7" x14ac:dyDescent="0.3">
      <c r="A86" t="s">
        <v>6</v>
      </c>
      <c r="B86" t="s">
        <v>7</v>
      </c>
      <c r="C86" t="s">
        <v>31</v>
      </c>
      <c r="D86" t="s">
        <v>9</v>
      </c>
      <c r="E86" t="s">
        <v>32</v>
      </c>
      <c r="F86" s="1">
        <v>10</v>
      </c>
      <c r="G86">
        <f>Table13[[#This Row],[Sales]]*0.02</f>
        <v>0.2</v>
      </c>
    </row>
    <row r="87" spans="1:7" x14ac:dyDescent="0.3">
      <c r="A87" t="s">
        <v>6</v>
      </c>
      <c r="B87" t="s">
        <v>7</v>
      </c>
      <c r="C87" t="s">
        <v>33</v>
      </c>
      <c r="D87" t="s">
        <v>9</v>
      </c>
      <c r="E87" t="s">
        <v>34</v>
      </c>
      <c r="F87" s="1">
        <v>9</v>
      </c>
      <c r="G87">
        <f>Table13[[#This Row],[Sales]]*0.02</f>
        <v>0.18</v>
      </c>
    </row>
    <row r="88" spans="1:7" x14ac:dyDescent="0.3">
      <c r="A88" t="s">
        <v>6</v>
      </c>
      <c r="B88" t="s">
        <v>7</v>
      </c>
      <c r="C88" t="s">
        <v>33</v>
      </c>
      <c r="D88" t="s">
        <v>30</v>
      </c>
      <c r="E88" t="s">
        <v>34</v>
      </c>
      <c r="F88" s="1">
        <v>31</v>
      </c>
      <c r="G88">
        <f>Table13[[#This Row],[Sales]]*0.02</f>
        <v>0.62</v>
      </c>
    </row>
    <row r="89" spans="1:7" x14ac:dyDescent="0.3">
      <c r="A89" t="s">
        <v>18</v>
      </c>
      <c r="B89" t="s">
        <v>35</v>
      </c>
      <c r="C89" t="s">
        <v>36</v>
      </c>
      <c r="D89" t="s">
        <v>28</v>
      </c>
      <c r="E89" t="s">
        <v>37</v>
      </c>
      <c r="F89" s="1">
        <v>52</v>
      </c>
      <c r="G89">
        <f>Table13[[#This Row],[Sales]]*0.02</f>
        <v>1.04</v>
      </c>
    </row>
    <row r="90" spans="1:7" x14ac:dyDescent="0.3">
      <c r="A90" t="s">
        <v>18</v>
      </c>
      <c r="B90" t="s">
        <v>35</v>
      </c>
      <c r="C90" t="s">
        <v>36</v>
      </c>
      <c r="D90" t="s">
        <v>9</v>
      </c>
      <c r="E90" t="s">
        <v>37</v>
      </c>
      <c r="F90" s="1">
        <v>3</v>
      </c>
      <c r="G90">
        <f>Table13[[#This Row],[Sales]]*0.02</f>
        <v>0.06</v>
      </c>
    </row>
    <row r="91" spans="1:7" x14ac:dyDescent="0.3">
      <c r="A91" t="s">
        <v>18</v>
      </c>
      <c r="B91" t="s">
        <v>35</v>
      </c>
      <c r="C91" t="s">
        <v>87</v>
      </c>
      <c r="D91" t="s">
        <v>28</v>
      </c>
      <c r="E91" t="s">
        <v>88</v>
      </c>
      <c r="F91" s="1">
        <v>12</v>
      </c>
      <c r="G91">
        <f>Table13[[#This Row],[Sales]]*0.02</f>
        <v>0.24</v>
      </c>
    </row>
    <row r="92" spans="1:7" x14ac:dyDescent="0.3">
      <c r="A92" t="s">
        <v>18</v>
      </c>
      <c r="B92" t="s">
        <v>35</v>
      </c>
      <c r="C92" t="s">
        <v>87</v>
      </c>
      <c r="D92" t="s">
        <v>28</v>
      </c>
      <c r="E92" t="s">
        <v>88</v>
      </c>
      <c r="F92" s="1">
        <v>63</v>
      </c>
      <c r="G92">
        <f>Table13[[#This Row],[Sales]]*0.02</f>
        <v>1.26</v>
      </c>
    </row>
    <row r="93" spans="1:7" x14ac:dyDescent="0.3">
      <c r="A93" t="s">
        <v>18</v>
      </c>
      <c r="B93" t="s">
        <v>35</v>
      </c>
      <c r="C93" t="s">
        <v>87</v>
      </c>
      <c r="D93" t="s">
        <v>9</v>
      </c>
      <c r="E93" t="s">
        <v>88</v>
      </c>
      <c r="F93" s="1">
        <v>19</v>
      </c>
      <c r="G93">
        <f>Table13[[#This Row],[Sales]]*0.02</f>
        <v>0.38</v>
      </c>
    </row>
    <row r="94" spans="1:7" x14ac:dyDescent="0.3">
      <c r="A94" t="s">
        <v>18</v>
      </c>
      <c r="B94" t="s">
        <v>35</v>
      </c>
      <c r="C94" t="s">
        <v>87</v>
      </c>
      <c r="D94" t="s">
        <v>9</v>
      </c>
      <c r="E94" t="s">
        <v>88</v>
      </c>
      <c r="F94" s="1">
        <v>17</v>
      </c>
      <c r="G94">
        <f>Table13[[#This Row],[Sales]]*0.02</f>
        <v>0.34</v>
      </c>
    </row>
    <row r="95" spans="1:7" x14ac:dyDescent="0.3">
      <c r="A95" t="s">
        <v>18</v>
      </c>
      <c r="B95" t="s">
        <v>35</v>
      </c>
      <c r="C95" t="s">
        <v>87</v>
      </c>
      <c r="D95" t="s">
        <v>9</v>
      </c>
      <c r="E95" t="s">
        <v>88</v>
      </c>
      <c r="F95" s="1">
        <v>490</v>
      </c>
      <c r="G95">
        <f>Table13[[#This Row],[Sales]]*0.02</f>
        <v>9.8000000000000007</v>
      </c>
    </row>
    <row r="96" spans="1:7" x14ac:dyDescent="0.3">
      <c r="A96" t="s">
        <v>18</v>
      </c>
      <c r="B96" t="s">
        <v>35</v>
      </c>
      <c r="C96" t="s">
        <v>87</v>
      </c>
      <c r="D96" t="s">
        <v>30</v>
      </c>
      <c r="E96" t="s">
        <v>88</v>
      </c>
      <c r="F96" s="1">
        <v>188</v>
      </c>
      <c r="G96">
        <f>Table13[[#This Row],[Sales]]*0.02</f>
        <v>3.7600000000000002</v>
      </c>
    </row>
    <row r="97" spans="1:7" x14ac:dyDescent="0.3">
      <c r="A97" t="s">
        <v>18</v>
      </c>
      <c r="B97" t="s">
        <v>35</v>
      </c>
      <c r="C97" t="s">
        <v>87</v>
      </c>
      <c r="D97" t="s">
        <v>30</v>
      </c>
      <c r="E97" t="s">
        <v>88</v>
      </c>
      <c r="F97" s="1">
        <v>155</v>
      </c>
      <c r="G97">
        <f>Table13[[#This Row],[Sales]]*0.02</f>
        <v>3.1</v>
      </c>
    </row>
    <row r="98" spans="1:7" x14ac:dyDescent="0.3">
      <c r="A98" t="s">
        <v>18</v>
      </c>
      <c r="B98" t="s">
        <v>35</v>
      </c>
      <c r="C98" t="s">
        <v>111</v>
      </c>
      <c r="D98" t="s">
        <v>9</v>
      </c>
      <c r="E98" t="s">
        <v>112</v>
      </c>
      <c r="F98" s="1">
        <v>15</v>
      </c>
      <c r="G98">
        <f>Table13[[#This Row],[Sales]]*0.02</f>
        <v>0.3</v>
      </c>
    </row>
    <row r="99" spans="1:7" x14ac:dyDescent="0.3">
      <c r="A99" t="s">
        <v>18</v>
      </c>
      <c r="B99" t="s">
        <v>35</v>
      </c>
      <c r="C99" t="s">
        <v>111</v>
      </c>
      <c r="D99" t="s">
        <v>30</v>
      </c>
      <c r="E99" t="s">
        <v>112</v>
      </c>
      <c r="F99" s="1">
        <v>162</v>
      </c>
      <c r="G99">
        <f>Table13[[#This Row],[Sales]]*0.02</f>
        <v>3.24</v>
      </c>
    </row>
    <row r="100" spans="1:7" x14ac:dyDescent="0.3">
      <c r="A100" t="s">
        <v>18</v>
      </c>
      <c r="B100" t="s">
        <v>35</v>
      </c>
      <c r="C100" t="s">
        <v>111</v>
      </c>
      <c r="D100" t="s">
        <v>30</v>
      </c>
      <c r="E100" t="s">
        <v>112</v>
      </c>
      <c r="F100" s="1">
        <v>145</v>
      </c>
      <c r="G100">
        <f>Table13[[#This Row],[Sales]]*0.02</f>
        <v>2.9</v>
      </c>
    </row>
    <row r="101" spans="1:7" x14ac:dyDescent="0.3">
      <c r="A101" t="s">
        <v>18</v>
      </c>
      <c r="B101" t="s">
        <v>35</v>
      </c>
      <c r="C101" t="s">
        <v>123</v>
      </c>
      <c r="D101" t="s">
        <v>28</v>
      </c>
      <c r="E101" t="s">
        <v>124</v>
      </c>
      <c r="F101" s="1">
        <v>1256</v>
      </c>
      <c r="G101">
        <f>Table13[[#This Row],[Sales]]*0.02</f>
        <v>25.12</v>
      </c>
    </row>
    <row r="102" spans="1:7" x14ac:dyDescent="0.3">
      <c r="A102" t="s">
        <v>18</v>
      </c>
      <c r="B102" t="s">
        <v>35</v>
      </c>
      <c r="C102" t="s">
        <v>123</v>
      </c>
      <c r="D102" t="s">
        <v>9</v>
      </c>
      <c r="E102" t="s">
        <v>124</v>
      </c>
      <c r="F102" s="1">
        <v>17</v>
      </c>
      <c r="G102">
        <f>Table13[[#This Row],[Sales]]*0.02</f>
        <v>0.34</v>
      </c>
    </row>
    <row r="103" spans="1:7" x14ac:dyDescent="0.3">
      <c r="A103" t="s">
        <v>18</v>
      </c>
      <c r="B103" t="s">
        <v>35</v>
      </c>
      <c r="C103" t="s">
        <v>123</v>
      </c>
      <c r="D103" t="s">
        <v>30</v>
      </c>
      <c r="E103" t="s">
        <v>124</v>
      </c>
      <c r="F103" s="1">
        <v>234</v>
      </c>
      <c r="G103">
        <f>Table13[[#This Row],[Sales]]*0.02</f>
        <v>4.68</v>
      </c>
    </row>
    <row r="104" spans="1:7" x14ac:dyDescent="0.3">
      <c r="A104" t="s">
        <v>22</v>
      </c>
      <c r="B104" t="s">
        <v>105</v>
      </c>
      <c r="C104" t="s">
        <v>76</v>
      </c>
      <c r="D104" t="s">
        <v>9</v>
      </c>
      <c r="E104" t="s">
        <v>106</v>
      </c>
      <c r="F104" s="1">
        <v>13</v>
      </c>
      <c r="G104">
        <f>Table13[[#This Row],[Sales]]*0.02</f>
        <v>0.26</v>
      </c>
    </row>
    <row r="105" spans="1:7" x14ac:dyDescent="0.3">
      <c r="A105" t="s">
        <v>22</v>
      </c>
      <c r="B105" t="s">
        <v>105</v>
      </c>
      <c r="C105" t="s">
        <v>76</v>
      </c>
      <c r="D105" t="s">
        <v>9</v>
      </c>
      <c r="E105" t="s">
        <v>106</v>
      </c>
      <c r="F105" s="1">
        <v>84</v>
      </c>
      <c r="G105">
        <f>Table13[[#This Row],[Sales]]*0.02</f>
        <v>1.68</v>
      </c>
    </row>
    <row r="106" spans="1:7" x14ac:dyDescent="0.3">
      <c r="A106" t="s">
        <v>22</v>
      </c>
      <c r="B106" t="s">
        <v>105</v>
      </c>
      <c r="C106" t="s">
        <v>127</v>
      </c>
      <c r="D106" t="s">
        <v>9</v>
      </c>
      <c r="E106" t="s">
        <v>128</v>
      </c>
      <c r="F106" s="1">
        <v>82</v>
      </c>
      <c r="G106">
        <f>Table13[[#This Row],[Sales]]*0.02</f>
        <v>1.6400000000000001</v>
      </c>
    </row>
    <row r="107" spans="1:7" x14ac:dyDescent="0.3">
      <c r="A107" t="s">
        <v>22</v>
      </c>
      <c r="B107" t="s">
        <v>105</v>
      </c>
      <c r="C107" t="s">
        <v>127</v>
      </c>
      <c r="D107" t="s">
        <v>9</v>
      </c>
      <c r="E107" t="s">
        <v>128</v>
      </c>
      <c r="F107" s="1">
        <v>239</v>
      </c>
      <c r="G107">
        <f>Table13[[#This Row],[Sales]]*0.02</f>
        <v>4.78</v>
      </c>
    </row>
    <row r="108" spans="1:7" x14ac:dyDescent="0.3">
      <c r="A108" t="s">
        <v>22</v>
      </c>
      <c r="B108" t="s">
        <v>105</v>
      </c>
      <c r="C108" t="s">
        <v>127</v>
      </c>
      <c r="D108" t="s">
        <v>30</v>
      </c>
      <c r="E108" t="s">
        <v>128</v>
      </c>
      <c r="F108" s="1">
        <v>240</v>
      </c>
      <c r="G108">
        <f>Table13[[#This Row],[Sales]]*0.02</f>
        <v>4.8</v>
      </c>
    </row>
    <row r="109" spans="1:7" x14ac:dyDescent="0.3">
      <c r="A109" t="s">
        <v>6</v>
      </c>
      <c r="B109" t="s">
        <v>98</v>
      </c>
      <c r="C109" t="s">
        <v>99</v>
      </c>
      <c r="D109" t="s">
        <v>30</v>
      </c>
      <c r="E109" t="s">
        <v>100</v>
      </c>
      <c r="F109" s="1">
        <v>469</v>
      </c>
      <c r="G109">
        <f>Table13[[#This Row],[Sales]]*0.02</f>
        <v>9.3800000000000008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28" workbookViewId="0">
      <selection activeCell="J115" sqref="J115"/>
    </sheetView>
  </sheetViews>
  <sheetFormatPr defaultRowHeight="14.4" outlineLevelRow="2" x14ac:dyDescent="0.3"/>
  <cols>
    <col min="1" max="1" width="16" bestFit="1" customWidth="1"/>
    <col min="2" max="2" width="14.5546875" bestFit="1" customWidth="1"/>
    <col min="3" max="3" width="22.6640625" bestFit="1" customWidth="1"/>
    <col min="4" max="4" width="14.5546875" bestFit="1" customWidth="1"/>
    <col min="5" max="5" width="18.6640625" bestFit="1" customWidth="1"/>
    <col min="6" max="6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outlineLevel="2" x14ac:dyDescent="0.3">
      <c r="A2" t="s">
        <v>6</v>
      </c>
      <c r="B2" t="s">
        <v>11</v>
      </c>
      <c r="C2" t="s">
        <v>12</v>
      </c>
      <c r="D2" t="s">
        <v>9</v>
      </c>
      <c r="E2" t="s">
        <v>13</v>
      </c>
      <c r="F2" s="1">
        <v>4</v>
      </c>
      <c r="I2" s="2" t="s">
        <v>141</v>
      </c>
    </row>
    <row r="3" spans="1:9" outlineLevel="2" x14ac:dyDescent="0.3">
      <c r="A3" t="s">
        <v>6</v>
      </c>
      <c r="B3" t="s">
        <v>11</v>
      </c>
      <c r="C3" t="s">
        <v>56</v>
      </c>
      <c r="D3" t="s">
        <v>9</v>
      </c>
      <c r="E3" t="s">
        <v>113</v>
      </c>
      <c r="F3" s="1">
        <v>9</v>
      </c>
    </row>
    <row r="4" spans="1:9" outlineLevel="2" x14ac:dyDescent="0.3">
      <c r="A4" t="s">
        <v>6</v>
      </c>
      <c r="B4" t="s">
        <v>11</v>
      </c>
      <c r="C4" t="s">
        <v>12</v>
      </c>
      <c r="D4" t="s">
        <v>9</v>
      </c>
      <c r="E4" t="s">
        <v>13</v>
      </c>
      <c r="F4" s="1">
        <v>12</v>
      </c>
      <c r="I4" s="2" t="s">
        <v>142</v>
      </c>
    </row>
    <row r="5" spans="1:9" outlineLevel="2" x14ac:dyDescent="0.3">
      <c r="A5" t="s">
        <v>6</v>
      </c>
      <c r="B5" t="s">
        <v>11</v>
      </c>
      <c r="C5" t="s">
        <v>12</v>
      </c>
      <c r="D5" t="s">
        <v>9</v>
      </c>
      <c r="E5" t="s">
        <v>13</v>
      </c>
      <c r="F5" s="1">
        <v>273</v>
      </c>
    </row>
    <row r="6" spans="1:9" outlineLevel="2" x14ac:dyDescent="0.3">
      <c r="A6" t="s">
        <v>6</v>
      </c>
      <c r="B6" t="s">
        <v>78</v>
      </c>
      <c r="C6" t="s">
        <v>79</v>
      </c>
      <c r="D6" t="s">
        <v>9</v>
      </c>
      <c r="E6" t="s">
        <v>80</v>
      </c>
      <c r="F6" s="1">
        <v>6</v>
      </c>
    </row>
    <row r="7" spans="1:9" outlineLevel="2" x14ac:dyDescent="0.3">
      <c r="A7" t="s">
        <v>6</v>
      </c>
      <c r="B7" t="s">
        <v>66</v>
      </c>
      <c r="C7" t="s">
        <v>94</v>
      </c>
      <c r="D7" t="s">
        <v>9</v>
      </c>
      <c r="E7" t="s">
        <v>95</v>
      </c>
      <c r="F7" s="1">
        <v>11</v>
      </c>
    </row>
    <row r="8" spans="1:9" outlineLevel="2" x14ac:dyDescent="0.3">
      <c r="A8" t="s">
        <v>6</v>
      </c>
      <c r="B8" t="s">
        <v>66</v>
      </c>
      <c r="C8" t="s">
        <v>67</v>
      </c>
      <c r="D8" t="s">
        <v>9</v>
      </c>
      <c r="E8" t="s">
        <v>68</v>
      </c>
      <c r="F8" s="1">
        <v>14</v>
      </c>
    </row>
    <row r="9" spans="1:9" outlineLevel="2" x14ac:dyDescent="0.3">
      <c r="A9" t="s">
        <v>6</v>
      </c>
      <c r="B9" t="s">
        <v>66</v>
      </c>
      <c r="C9" t="s">
        <v>67</v>
      </c>
      <c r="D9" t="s">
        <v>28</v>
      </c>
      <c r="E9" t="s">
        <v>68</v>
      </c>
      <c r="F9" s="1">
        <v>15</v>
      </c>
    </row>
    <row r="10" spans="1:9" outlineLevel="2" x14ac:dyDescent="0.3">
      <c r="A10" t="s">
        <v>6</v>
      </c>
      <c r="B10" t="s">
        <v>66</v>
      </c>
      <c r="C10" t="s">
        <v>67</v>
      </c>
      <c r="D10" t="s">
        <v>9</v>
      </c>
      <c r="E10" t="s">
        <v>68</v>
      </c>
      <c r="F10" s="1">
        <v>19</v>
      </c>
    </row>
    <row r="11" spans="1:9" outlineLevel="2" x14ac:dyDescent="0.3">
      <c r="A11" t="s">
        <v>6</v>
      </c>
      <c r="B11" t="s">
        <v>66</v>
      </c>
      <c r="C11" t="s">
        <v>67</v>
      </c>
      <c r="D11" t="s">
        <v>9</v>
      </c>
      <c r="E11" t="s">
        <v>68</v>
      </c>
      <c r="F11" s="1">
        <v>30</v>
      </c>
    </row>
    <row r="12" spans="1:9" outlineLevel="2" x14ac:dyDescent="0.3">
      <c r="A12" t="s">
        <v>6</v>
      </c>
      <c r="B12" t="s">
        <v>66</v>
      </c>
      <c r="C12" t="s">
        <v>67</v>
      </c>
      <c r="D12" t="s">
        <v>9</v>
      </c>
      <c r="E12" t="s">
        <v>68</v>
      </c>
      <c r="F12" s="1">
        <v>44</v>
      </c>
    </row>
    <row r="13" spans="1:9" outlineLevel="2" x14ac:dyDescent="0.3">
      <c r="A13" t="s">
        <v>6</v>
      </c>
      <c r="B13" t="s">
        <v>66</v>
      </c>
      <c r="C13" t="s">
        <v>67</v>
      </c>
      <c r="D13" t="s">
        <v>9</v>
      </c>
      <c r="E13" t="s">
        <v>68</v>
      </c>
      <c r="F13" s="1">
        <v>67</v>
      </c>
    </row>
    <row r="14" spans="1:9" outlineLevel="2" x14ac:dyDescent="0.3">
      <c r="A14" t="s">
        <v>6</v>
      </c>
      <c r="B14" t="s">
        <v>66</v>
      </c>
      <c r="C14" t="s">
        <v>94</v>
      </c>
      <c r="D14" t="s">
        <v>9</v>
      </c>
      <c r="E14" t="s">
        <v>95</v>
      </c>
      <c r="F14" s="1">
        <v>230</v>
      </c>
    </row>
    <row r="15" spans="1:9" outlineLevel="2" x14ac:dyDescent="0.3">
      <c r="A15" t="s">
        <v>6</v>
      </c>
      <c r="B15" t="s">
        <v>66</v>
      </c>
      <c r="C15" t="s">
        <v>67</v>
      </c>
      <c r="D15" t="s">
        <v>9</v>
      </c>
      <c r="E15" t="s">
        <v>68</v>
      </c>
      <c r="F15" s="1">
        <v>248</v>
      </c>
    </row>
    <row r="16" spans="1:9" outlineLevel="2" x14ac:dyDescent="0.3">
      <c r="A16" t="s">
        <v>6</v>
      </c>
      <c r="B16" t="s">
        <v>66</v>
      </c>
      <c r="C16" t="s">
        <v>67</v>
      </c>
      <c r="D16" t="s">
        <v>28</v>
      </c>
      <c r="E16" t="s">
        <v>68</v>
      </c>
      <c r="F16" s="1">
        <v>273</v>
      </c>
    </row>
    <row r="17" spans="1:6" outlineLevel="2" x14ac:dyDescent="0.3">
      <c r="A17" t="s">
        <v>6</v>
      </c>
      <c r="B17" t="s">
        <v>120</v>
      </c>
      <c r="C17" t="s">
        <v>121</v>
      </c>
      <c r="D17" t="s">
        <v>9</v>
      </c>
      <c r="E17" t="s">
        <v>122</v>
      </c>
      <c r="F17" s="1">
        <v>10</v>
      </c>
    </row>
    <row r="18" spans="1:6" outlineLevel="2" x14ac:dyDescent="0.3">
      <c r="A18" t="s">
        <v>6</v>
      </c>
      <c r="B18" t="s">
        <v>120</v>
      </c>
      <c r="C18" t="s">
        <v>121</v>
      </c>
      <c r="D18" t="s">
        <v>9</v>
      </c>
      <c r="E18" t="s">
        <v>122</v>
      </c>
      <c r="F18" s="1">
        <v>15</v>
      </c>
    </row>
    <row r="19" spans="1:6" outlineLevel="2" x14ac:dyDescent="0.3">
      <c r="A19" t="s">
        <v>6</v>
      </c>
      <c r="B19" t="s">
        <v>120</v>
      </c>
      <c r="C19" t="s">
        <v>121</v>
      </c>
      <c r="D19" t="s">
        <v>9</v>
      </c>
      <c r="E19" t="s">
        <v>122</v>
      </c>
      <c r="F19" s="1">
        <v>52</v>
      </c>
    </row>
    <row r="20" spans="1:6" outlineLevel="2" x14ac:dyDescent="0.3">
      <c r="A20" t="s">
        <v>6</v>
      </c>
      <c r="B20" t="s">
        <v>120</v>
      </c>
      <c r="C20" t="s">
        <v>121</v>
      </c>
      <c r="D20" t="s">
        <v>28</v>
      </c>
      <c r="E20" t="s">
        <v>122</v>
      </c>
      <c r="F20" s="1">
        <v>61</v>
      </c>
    </row>
    <row r="21" spans="1:6" outlineLevel="2" x14ac:dyDescent="0.3">
      <c r="A21" t="s">
        <v>6</v>
      </c>
      <c r="B21" t="s">
        <v>120</v>
      </c>
      <c r="C21" t="s">
        <v>121</v>
      </c>
      <c r="D21" t="s">
        <v>9</v>
      </c>
      <c r="E21" t="s">
        <v>122</v>
      </c>
      <c r="F21" s="1">
        <v>65</v>
      </c>
    </row>
    <row r="22" spans="1:6" outlineLevel="2" x14ac:dyDescent="0.3">
      <c r="A22" t="s">
        <v>6</v>
      </c>
      <c r="B22" t="s">
        <v>120</v>
      </c>
      <c r="C22" t="s">
        <v>121</v>
      </c>
      <c r="D22" t="s">
        <v>28</v>
      </c>
      <c r="E22" t="s">
        <v>122</v>
      </c>
      <c r="F22" s="1">
        <v>333</v>
      </c>
    </row>
    <row r="23" spans="1:6" outlineLevel="2" x14ac:dyDescent="0.3">
      <c r="A23" t="s">
        <v>6</v>
      </c>
      <c r="B23" t="s">
        <v>84</v>
      </c>
      <c r="C23" t="s">
        <v>85</v>
      </c>
      <c r="D23" t="s">
        <v>9</v>
      </c>
      <c r="E23" t="s">
        <v>86</v>
      </c>
      <c r="F23" s="1">
        <v>11</v>
      </c>
    </row>
    <row r="24" spans="1:6" outlineLevel="2" x14ac:dyDescent="0.3">
      <c r="A24" t="s">
        <v>6</v>
      </c>
      <c r="B24" t="s">
        <v>84</v>
      </c>
      <c r="C24" t="s">
        <v>85</v>
      </c>
      <c r="D24" t="s">
        <v>28</v>
      </c>
      <c r="E24" t="s">
        <v>86</v>
      </c>
      <c r="F24" s="1">
        <v>142</v>
      </c>
    </row>
    <row r="25" spans="1:6" outlineLevel="2" x14ac:dyDescent="0.3">
      <c r="A25" t="s">
        <v>6</v>
      </c>
      <c r="B25" t="s">
        <v>7</v>
      </c>
      <c r="C25" t="s">
        <v>33</v>
      </c>
      <c r="D25" t="s">
        <v>9</v>
      </c>
      <c r="E25" t="s">
        <v>34</v>
      </c>
      <c r="F25" s="1">
        <v>9</v>
      </c>
    </row>
    <row r="26" spans="1:6" outlineLevel="2" x14ac:dyDescent="0.3">
      <c r="A26" t="s">
        <v>6</v>
      </c>
      <c r="B26" t="s">
        <v>7</v>
      </c>
      <c r="C26" t="s">
        <v>31</v>
      </c>
      <c r="D26" t="s">
        <v>9</v>
      </c>
      <c r="E26" t="s">
        <v>32</v>
      </c>
      <c r="F26" s="1">
        <v>10</v>
      </c>
    </row>
    <row r="27" spans="1:6" outlineLevel="2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1">
        <v>16</v>
      </c>
    </row>
    <row r="28" spans="1:6" outlineLevel="2" x14ac:dyDescent="0.3">
      <c r="A28" t="s">
        <v>6</v>
      </c>
      <c r="B28" t="s">
        <v>7</v>
      </c>
      <c r="C28" t="s">
        <v>33</v>
      </c>
      <c r="D28" t="s">
        <v>30</v>
      </c>
      <c r="E28" t="s">
        <v>34</v>
      </c>
      <c r="F28" s="1">
        <v>31</v>
      </c>
    </row>
    <row r="29" spans="1:6" outlineLevel="2" x14ac:dyDescent="0.3">
      <c r="A29" t="s">
        <v>6</v>
      </c>
      <c r="B29" t="s">
        <v>7</v>
      </c>
      <c r="C29" t="s">
        <v>31</v>
      </c>
      <c r="D29" t="s">
        <v>28</v>
      </c>
      <c r="E29" t="s">
        <v>32</v>
      </c>
      <c r="F29" s="1">
        <v>77</v>
      </c>
    </row>
    <row r="30" spans="1:6" outlineLevel="2" x14ac:dyDescent="0.3">
      <c r="A30" t="s">
        <v>6</v>
      </c>
      <c r="B30" t="s">
        <v>98</v>
      </c>
      <c r="C30" t="s">
        <v>99</v>
      </c>
      <c r="D30" t="s">
        <v>30</v>
      </c>
      <c r="E30" t="s">
        <v>100</v>
      </c>
      <c r="F30" s="1">
        <v>469</v>
      </c>
    </row>
    <row r="31" spans="1:6" outlineLevel="1" x14ac:dyDescent="0.3">
      <c r="A31" s="5" t="s">
        <v>173</v>
      </c>
      <c r="F31" s="6">
        <f>SUBTOTAL(9,F2:F30)</f>
        <v>2556</v>
      </c>
    </row>
    <row r="32" spans="1:6" outlineLevel="2" x14ac:dyDescent="0.3">
      <c r="A32" t="s">
        <v>14</v>
      </c>
      <c r="B32" t="s">
        <v>38</v>
      </c>
      <c r="C32" t="s">
        <v>39</v>
      </c>
      <c r="D32" t="s">
        <v>28</v>
      </c>
      <c r="E32" t="s">
        <v>40</v>
      </c>
      <c r="F32" s="1">
        <v>10</v>
      </c>
    </row>
    <row r="33" spans="1:6" outlineLevel="2" x14ac:dyDescent="0.3">
      <c r="A33" t="s">
        <v>14</v>
      </c>
      <c r="B33" t="s">
        <v>115</v>
      </c>
      <c r="C33" t="s">
        <v>116</v>
      </c>
      <c r="D33" t="s">
        <v>30</v>
      </c>
      <c r="E33" t="s">
        <v>117</v>
      </c>
      <c r="F33" s="1">
        <v>115</v>
      </c>
    </row>
    <row r="34" spans="1:6" outlineLevel="2" x14ac:dyDescent="0.3">
      <c r="A34" t="s">
        <v>14</v>
      </c>
      <c r="B34" t="s">
        <v>91</v>
      </c>
      <c r="C34" t="s">
        <v>92</v>
      </c>
      <c r="D34" t="s">
        <v>9</v>
      </c>
      <c r="E34" t="s">
        <v>93</v>
      </c>
      <c r="F34" s="1">
        <v>4</v>
      </c>
    </row>
    <row r="35" spans="1:6" outlineLevel="2" x14ac:dyDescent="0.3">
      <c r="A35" t="s">
        <v>14</v>
      </c>
      <c r="B35" t="s">
        <v>91</v>
      </c>
      <c r="C35" t="s">
        <v>42</v>
      </c>
      <c r="D35" t="s">
        <v>9</v>
      </c>
      <c r="E35" t="s">
        <v>114</v>
      </c>
      <c r="F35" s="1">
        <v>65</v>
      </c>
    </row>
    <row r="36" spans="1:6" outlineLevel="2" x14ac:dyDescent="0.3">
      <c r="A36" t="s">
        <v>14</v>
      </c>
      <c r="B36" t="s">
        <v>49</v>
      </c>
      <c r="C36" t="s">
        <v>50</v>
      </c>
      <c r="D36" t="s">
        <v>9</v>
      </c>
      <c r="E36" t="s">
        <v>51</v>
      </c>
      <c r="F36" s="1">
        <v>3</v>
      </c>
    </row>
    <row r="37" spans="1:6" outlineLevel="2" x14ac:dyDescent="0.3">
      <c r="A37" t="s">
        <v>14</v>
      </c>
      <c r="B37" t="s">
        <v>49</v>
      </c>
      <c r="C37" t="s">
        <v>50</v>
      </c>
      <c r="D37" t="s">
        <v>9</v>
      </c>
      <c r="E37" t="s">
        <v>51</v>
      </c>
      <c r="F37" s="1">
        <v>37</v>
      </c>
    </row>
    <row r="38" spans="1:6" outlineLevel="2" x14ac:dyDescent="0.3">
      <c r="A38" t="s">
        <v>14</v>
      </c>
      <c r="B38" t="s">
        <v>15</v>
      </c>
      <c r="C38" t="s">
        <v>56</v>
      </c>
      <c r="D38" t="s">
        <v>9</v>
      </c>
      <c r="E38" t="s">
        <v>57</v>
      </c>
      <c r="F38" s="1">
        <v>19</v>
      </c>
    </row>
    <row r="39" spans="1:6" outlineLevel="2" x14ac:dyDescent="0.3">
      <c r="A39" t="s">
        <v>14</v>
      </c>
      <c r="B39" t="s">
        <v>15</v>
      </c>
      <c r="C39" t="s">
        <v>16</v>
      </c>
      <c r="D39" t="s">
        <v>9</v>
      </c>
      <c r="E39" t="s">
        <v>17</v>
      </c>
      <c r="F39" s="1">
        <v>20</v>
      </c>
    </row>
    <row r="40" spans="1:6" outlineLevel="2" x14ac:dyDescent="0.3">
      <c r="A40" t="s">
        <v>14</v>
      </c>
      <c r="B40" t="s">
        <v>15</v>
      </c>
      <c r="C40" t="s">
        <v>56</v>
      </c>
      <c r="D40" t="s">
        <v>9</v>
      </c>
      <c r="E40" t="s">
        <v>57</v>
      </c>
      <c r="F40" s="1">
        <v>30</v>
      </c>
    </row>
    <row r="41" spans="1:6" outlineLevel="2" x14ac:dyDescent="0.3">
      <c r="A41" t="s">
        <v>14</v>
      </c>
      <c r="B41" t="s">
        <v>15</v>
      </c>
      <c r="C41" t="s">
        <v>52</v>
      </c>
      <c r="D41" t="s">
        <v>28</v>
      </c>
      <c r="E41" t="s">
        <v>53</v>
      </c>
      <c r="F41" s="1">
        <v>62</v>
      </c>
    </row>
    <row r="42" spans="1:6" outlineLevel="2" x14ac:dyDescent="0.3">
      <c r="A42" t="s">
        <v>14</v>
      </c>
      <c r="B42" t="s">
        <v>15</v>
      </c>
      <c r="C42" t="s">
        <v>56</v>
      </c>
      <c r="D42" t="s">
        <v>30</v>
      </c>
      <c r="E42" t="s">
        <v>57</v>
      </c>
      <c r="F42" s="1">
        <v>124</v>
      </c>
    </row>
    <row r="43" spans="1:6" outlineLevel="2" x14ac:dyDescent="0.3">
      <c r="A43" t="s">
        <v>14</v>
      </c>
      <c r="B43" t="s">
        <v>15</v>
      </c>
      <c r="C43" t="s">
        <v>56</v>
      </c>
      <c r="D43" t="s">
        <v>28</v>
      </c>
      <c r="E43" t="s">
        <v>57</v>
      </c>
      <c r="F43" s="1">
        <v>127</v>
      </c>
    </row>
    <row r="44" spans="1:6" outlineLevel="1" x14ac:dyDescent="0.3">
      <c r="A44" s="5" t="s">
        <v>174</v>
      </c>
      <c r="F44" s="7">
        <f>SUBTOTAL(9,F32:F43)</f>
        <v>616</v>
      </c>
    </row>
    <row r="45" spans="1:6" outlineLevel="2" x14ac:dyDescent="0.3">
      <c r="A45" t="s">
        <v>18</v>
      </c>
      <c r="B45" t="s">
        <v>69</v>
      </c>
      <c r="C45" t="s">
        <v>70</v>
      </c>
      <c r="D45" t="s">
        <v>9</v>
      </c>
      <c r="E45" t="s">
        <v>71</v>
      </c>
      <c r="F45" s="1">
        <v>7</v>
      </c>
    </row>
    <row r="46" spans="1:6" outlineLevel="2" x14ac:dyDescent="0.3">
      <c r="A46" t="s">
        <v>18</v>
      </c>
      <c r="B46" t="s">
        <v>69</v>
      </c>
      <c r="C46" t="s">
        <v>70</v>
      </c>
      <c r="D46" t="s">
        <v>9</v>
      </c>
      <c r="E46" t="s">
        <v>71</v>
      </c>
      <c r="F46" s="1">
        <v>23</v>
      </c>
    </row>
    <row r="47" spans="1:6" outlineLevel="2" x14ac:dyDescent="0.3">
      <c r="A47" t="s">
        <v>18</v>
      </c>
      <c r="B47" t="s">
        <v>69</v>
      </c>
      <c r="C47" t="s">
        <v>70</v>
      </c>
      <c r="D47" t="s">
        <v>9</v>
      </c>
      <c r="E47" t="s">
        <v>71</v>
      </c>
      <c r="F47" s="1">
        <v>23</v>
      </c>
    </row>
    <row r="48" spans="1:6" outlineLevel="2" x14ac:dyDescent="0.3">
      <c r="A48" t="s">
        <v>18</v>
      </c>
      <c r="B48" t="s">
        <v>69</v>
      </c>
      <c r="C48" t="s">
        <v>70</v>
      </c>
      <c r="D48" t="s">
        <v>28</v>
      </c>
      <c r="E48" t="s">
        <v>71</v>
      </c>
      <c r="F48" s="1">
        <v>39</v>
      </c>
    </row>
    <row r="49" spans="1:6" outlineLevel="2" x14ac:dyDescent="0.3">
      <c r="A49" t="s">
        <v>18</v>
      </c>
      <c r="B49" t="s">
        <v>69</v>
      </c>
      <c r="C49" t="s">
        <v>70</v>
      </c>
      <c r="D49" t="s">
        <v>30</v>
      </c>
      <c r="E49" t="s">
        <v>71</v>
      </c>
      <c r="F49" s="1">
        <v>700</v>
      </c>
    </row>
    <row r="50" spans="1:6" outlineLevel="2" x14ac:dyDescent="0.3">
      <c r="A50" t="s">
        <v>18</v>
      </c>
      <c r="B50" t="s">
        <v>69</v>
      </c>
      <c r="C50" t="s">
        <v>70</v>
      </c>
      <c r="D50" t="s">
        <v>28</v>
      </c>
      <c r="E50" t="s">
        <v>71</v>
      </c>
      <c r="F50" s="1">
        <v>1068</v>
      </c>
    </row>
    <row r="51" spans="1:6" outlineLevel="2" x14ac:dyDescent="0.3">
      <c r="A51" t="s">
        <v>18</v>
      </c>
      <c r="B51" t="s">
        <v>75</v>
      </c>
      <c r="C51" t="s">
        <v>103</v>
      </c>
      <c r="D51" t="s">
        <v>9</v>
      </c>
      <c r="E51" t="s">
        <v>104</v>
      </c>
      <c r="F51" s="1">
        <v>18</v>
      </c>
    </row>
    <row r="52" spans="1:6" outlineLevel="2" x14ac:dyDescent="0.3">
      <c r="A52" t="s">
        <v>18</v>
      </c>
      <c r="B52" t="s">
        <v>75</v>
      </c>
      <c r="C52" t="s">
        <v>76</v>
      </c>
      <c r="D52" t="s">
        <v>28</v>
      </c>
      <c r="E52" t="s">
        <v>77</v>
      </c>
      <c r="F52" s="1">
        <v>25</v>
      </c>
    </row>
    <row r="53" spans="1:6" outlineLevel="2" x14ac:dyDescent="0.3">
      <c r="A53" t="s">
        <v>18</v>
      </c>
      <c r="B53" t="s">
        <v>75</v>
      </c>
      <c r="C53" t="s">
        <v>103</v>
      </c>
      <c r="D53" t="s">
        <v>30</v>
      </c>
      <c r="E53" t="s">
        <v>104</v>
      </c>
      <c r="F53" s="1">
        <v>181</v>
      </c>
    </row>
    <row r="54" spans="1:6" outlineLevel="2" x14ac:dyDescent="0.3">
      <c r="A54" t="s">
        <v>18</v>
      </c>
      <c r="B54" t="s">
        <v>19</v>
      </c>
      <c r="C54" t="s">
        <v>20</v>
      </c>
      <c r="D54" t="s">
        <v>9</v>
      </c>
      <c r="E54" t="s">
        <v>21</v>
      </c>
      <c r="F54" s="1">
        <v>13</v>
      </c>
    </row>
    <row r="55" spans="1:6" outlineLevel="2" x14ac:dyDescent="0.3">
      <c r="A55" t="s">
        <v>18</v>
      </c>
      <c r="B55" t="s">
        <v>19</v>
      </c>
      <c r="C55" t="s">
        <v>54</v>
      </c>
      <c r="D55" t="s">
        <v>30</v>
      </c>
      <c r="E55" t="s">
        <v>55</v>
      </c>
      <c r="F55" s="1">
        <v>150</v>
      </c>
    </row>
    <row r="56" spans="1:6" outlineLevel="2" x14ac:dyDescent="0.3">
      <c r="A56" t="s">
        <v>18</v>
      </c>
      <c r="B56" t="s">
        <v>26</v>
      </c>
      <c r="C56" t="s">
        <v>27</v>
      </c>
      <c r="D56" t="s">
        <v>9</v>
      </c>
      <c r="E56" t="s">
        <v>29</v>
      </c>
      <c r="F56" s="1">
        <v>5</v>
      </c>
    </row>
    <row r="57" spans="1:6" outlineLevel="2" x14ac:dyDescent="0.3">
      <c r="A57" t="s">
        <v>18</v>
      </c>
      <c r="B57" t="s">
        <v>26</v>
      </c>
      <c r="C57" t="s">
        <v>27</v>
      </c>
      <c r="D57" t="s">
        <v>9</v>
      </c>
      <c r="E57" t="s">
        <v>29</v>
      </c>
      <c r="F57" s="1">
        <v>7</v>
      </c>
    </row>
    <row r="58" spans="1:6" outlineLevel="2" x14ac:dyDescent="0.3">
      <c r="A58" t="s">
        <v>18</v>
      </c>
      <c r="B58" t="s">
        <v>26</v>
      </c>
      <c r="C58" t="s">
        <v>27</v>
      </c>
      <c r="D58" t="s">
        <v>9</v>
      </c>
      <c r="E58" t="s">
        <v>29</v>
      </c>
      <c r="F58" s="1">
        <v>31</v>
      </c>
    </row>
    <row r="59" spans="1:6" outlineLevel="2" x14ac:dyDescent="0.3">
      <c r="A59" t="s">
        <v>18</v>
      </c>
      <c r="B59" t="s">
        <v>26</v>
      </c>
      <c r="C59" t="s">
        <v>27</v>
      </c>
      <c r="D59" t="s">
        <v>30</v>
      </c>
      <c r="E59" t="s">
        <v>29</v>
      </c>
      <c r="F59" s="1">
        <v>392</v>
      </c>
    </row>
    <row r="60" spans="1:6" outlineLevel="2" x14ac:dyDescent="0.3">
      <c r="A60" t="s">
        <v>18</v>
      </c>
      <c r="B60" t="s">
        <v>26</v>
      </c>
      <c r="C60" t="s">
        <v>27</v>
      </c>
      <c r="D60" t="s">
        <v>9</v>
      </c>
      <c r="E60" t="s">
        <v>29</v>
      </c>
      <c r="F60" s="1">
        <v>610</v>
      </c>
    </row>
    <row r="61" spans="1:6" outlineLevel="2" x14ac:dyDescent="0.3">
      <c r="A61" t="s">
        <v>18</v>
      </c>
      <c r="B61" t="s">
        <v>26</v>
      </c>
      <c r="C61" t="s">
        <v>27</v>
      </c>
      <c r="D61" t="s">
        <v>30</v>
      </c>
      <c r="E61" t="s">
        <v>29</v>
      </c>
      <c r="F61" s="1">
        <v>756</v>
      </c>
    </row>
    <row r="62" spans="1:6" outlineLevel="2" x14ac:dyDescent="0.3">
      <c r="A62" t="s">
        <v>18</v>
      </c>
      <c r="B62" t="s">
        <v>26</v>
      </c>
      <c r="C62" t="s">
        <v>27</v>
      </c>
      <c r="D62" t="s">
        <v>28</v>
      </c>
      <c r="E62" t="s">
        <v>29</v>
      </c>
      <c r="F62" s="1">
        <v>2574</v>
      </c>
    </row>
    <row r="63" spans="1:6" outlineLevel="2" x14ac:dyDescent="0.3">
      <c r="A63" t="s">
        <v>18</v>
      </c>
      <c r="B63" t="s">
        <v>41</v>
      </c>
      <c r="C63" t="s">
        <v>42</v>
      </c>
      <c r="D63" t="s">
        <v>9</v>
      </c>
      <c r="E63" t="s">
        <v>43</v>
      </c>
      <c r="F63" s="1">
        <v>6</v>
      </c>
    </row>
    <row r="64" spans="1:6" outlineLevel="2" x14ac:dyDescent="0.3">
      <c r="A64" t="s">
        <v>18</v>
      </c>
      <c r="B64" t="s">
        <v>41</v>
      </c>
      <c r="C64" t="s">
        <v>42</v>
      </c>
      <c r="D64" t="s">
        <v>9</v>
      </c>
      <c r="E64" t="s">
        <v>43</v>
      </c>
      <c r="F64" s="1">
        <v>11</v>
      </c>
    </row>
    <row r="65" spans="1:6" outlineLevel="2" x14ac:dyDescent="0.3">
      <c r="A65" t="s">
        <v>18</v>
      </c>
      <c r="B65" t="s">
        <v>41</v>
      </c>
      <c r="C65" t="s">
        <v>42</v>
      </c>
      <c r="D65" t="s">
        <v>9</v>
      </c>
      <c r="E65" t="s">
        <v>43</v>
      </c>
      <c r="F65" s="1">
        <v>51</v>
      </c>
    </row>
    <row r="66" spans="1:6" outlineLevel="2" x14ac:dyDescent="0.3">
      <c r="A66" t="s">
        <v>18</v>
      </c>
      <c r="B66" t="s">
        <v>41</v>
      </c>
      <c r="C66" t="s">
        <v>42</v>
      </c>
      <c r="D66" t="s">
        <v>9</v>
      </c>
      <c r="E66" t="s">
        <v>43</v>
      </c>
      <c r="F66" s="1">
        <v>573</v>
      </c>
    </row>
    <row r="67" spans="1:6" outlineLevel="2" x14ac:dyDescent="0.3">
      <c r="A67" t="s">
        <v>18</v>
      </c>
      <c r="B67" t="s">
        <v>41</v>
      </c>
      <c r="C67" t="s">
        <v>42</v>
      </c>
      <c r="D67" t="s">
        <v>30</v>
      </c>
      <c r="E67" t="s">
        <v>43</v>
      </c>
      <c r="F67" s="1">
        <v>647</v>
      </c>
    </row>
    <row r="68" spans="1:6" outlineLevel="2" x14ac:dyDescent="0.3">
      <c r="A68" t="s">
        <v>18</v>
      </c>
      <c r="B68" t="s">
        <v>44</v>
      </c>
      <c r="C68" t="s">
        <v>45</v>
      </c>
      <c r="D68" t="s">
        <v>28</v>
      </c>
      <c r="E68" t="s">
        <v>46</v>
      </c>
      <c r="F68" s="1">
        <v>546</v>
      </c>
    </row>
    <row r="69" spans="1:6" outlineLevel="2" x14ac:dyDescent="0.3">
      <c r="A69" t="s">
        <v>18</v>
      </c>
      <c r="B69" t="s">
        <v>72</v>
      </c>
      <c r="C69" t="s">
        <v>73</v>
      </c>
      <c r="D69" t="s">
        <v>9</v>
      </c>
      <c r="E69" t="s">
        <v>74</v>
      </c>
      <c r="F69" s="1">
        <v>67</v>
      </c>
    </row>
    <row r="70" spans="1:6" outlineLevel="2" x14ac:dyDescent="0.3">
      <c r="A70" t="s">
        <v>18</v>
      </c>
      <c r="B70" t="s">
        <v>35</v>
      </c>
      <c r="C70" t="s">
        <v>36</v>
      </c>
      <c r="D70" t="s">
        <v>9</v>
      </c>
      <c r="E70" t="s">
        <v>37</v>
      </c>
      <c r="F70" s="1">
        <v>3</v>
      </c>
    </row>
    <row r="71" spans="1:6" outlineLevel="2" x14ac:dyDescent="0.3">
      <c r="A71" t="s">
        <v>18</v>
      </c>
      <c r="B71" t="s">
        <v>35</v>
      </c>
      <c r="C71" t="s">
        <v>87</v>
      </c>
      <c r="D71" t="s">
        <v>28</v>
      </c>
      <c r="E71" t="s">
        <v>88</v>
      </c>
      <c r="F71" s="1">
        <v>12</v>
      </c>
    </row>
    <row r="72" spans="1:6" outlineLevel="2" x14ac:dyDescent="0.3">
      <c r="A72" t="s">
        <v>18</v>
      </c>
      <c r="B72" t="s">
        <v>35</v>
      </c>
      <c r="C72" t="s">
        <v>111</v>
      </c>
      <c r="D72" t="s">
        <v>9</v>
      </c>
      <c r="E72" t="s">
        <v>112</v>
      </c>
      <c r="F72" s="1">
        <v>15</v>
      </c>
    </row>
    <row r="73" spans="1:6" outlineLevel="2" x14ac:dyDescent="0.3">
      <c r="A73" t="s">
        <v>18</v>
      </c>
      <c r="B73" t="s">
        <v>35</v>
      </c>
      <c r="C73" t="s">
        <v>87</v>
      </c>
      <c r="D73" t="s">
        <v>9</v>
      </c>
      <c r="E73" t="s">
        <v>88</v>
      </c>
      <c r="F73" s="1">
        <v>17</v>
      </c>
    </row>
    <row r="74" spans="1:6" outlineLevel="2" x14ac:dyDescent="0.3">
      <c r="A74" t="s">
        <v>18</v>
      </c>
      <c r="B74" t="s">
        <v>35</v>
      </c>
      <c r="C74" t="s">
        <v>123</v>
      </c>
      <c r="D74" t="s">
        <v>9</v>
      </c>
      <c r="E74" t="s">
        <v>124</v>
      </c>
      <c r="F74" s="1">
        <v>17</v>
      </c>
    </row>
    <row r="75" spans="1:6" outlineLevel="2" x14ac:dyDescent="0.3">
      <c r="A75" t="s">
        <v>18</v>
      </c>
      <c r="B75" t="s">
        <v>35</v>
      </c>
      <c r="C75" t="s">
        <v>87</v>
      </c>
      <c r="D75" t="s">
        <v>9</v>
      </c>
      <c r="E75" t="s">
        <v>88</v>
      </c>
      <c r="F75" s="1">
        <v>19</v>
      </c>
    </row>
    <row r="76" spans="1:6" outlineLevel="2" x14ac:dyDescent="0.3">
      <c r="A76" t="s">
        <v>18</v>
      </c>
      <c r="B76" t="s">
        <v>35</v>
      </c>
      <c r="C76" t="s">
        <v>36</v>
      </c>
      <c r="D76" t="s">
        <v>28</v>
      </c>
      <c r="E76" t="s">
        <v>37</v>
      </c>
      <c r="F76" s="1">
        <v>52</v>
      </c>
    </row>
    <row r="77" spans="1:6" outlineLevel="2" x14ac:dyDescent="0.3">
      <c r="A77" t="s">
        <v>18</v>
      </c>
      <c r="B77" t="s">
        <v>35</v>
      </c>
      <c r="C77" t="s">
        <v>87</v>
      </c>
      <c r="D77" t="s">
        <v>28</v>
      </c>
      <c r="E77" t="s">
        <v>88</v>
      </c>
      <c r="F77" s="1">
        <v>63</v>
      </c>
    </row>
    <row r="78" spans="1:6" outlineLevel="2" x14ac:dyDescent="0.3">
      <c r="A78" t="s">
        <v>18</v>
      </c>
      <c r="B78" t="s">
        <v>35</v>
      </c>
      <c r="C78" t="s">
        <v>111</v>
      </c>
      <c r="D78" t="s">
        <v>30</v>
      </c>
      <c r="E78" t="s">
        <v>112</v>
      </c>
      <c r="F78" s="1">
        <v>145</v>
      </c>
    </row>
    <row r="79" spans="1:6" outlineLevel="2" x14ac:dyDescent="0.3">
      <c r="A79" t="s">
        <v>18</v>
      </c>
      <c r="B79" t="s">
        <v>35</v>
      </c>
      <c r="C79" t="s">
        <v>87</v>
      </c>
      <c r="D79" t="s">
        <v>30</v>
      </c>
      <c r="E79" t="s">
        <v>88</v>
      </c>
      <c r="F79" s="1">
        <v>155</v>
      </c>
    </row>
    <row r="80" spans="1:6" outlineLevel="2" x14ac:dyDescent="0.3">
      <c r="A80" t="s">
        <v>18</v>
      </c>
      <c r="B80" t="s">
        <v>35</v>
      </c>
      <c r="C80" t="s">
        <v>111</v>
      </c>
      <c r="D80" t="s">
        <v>30</v>
      </c>
      <c r="E80" t="s">
        <v>112</v>
      </c>
      <c r="F80" s="1">
        <v>162</v>
      </c>
    </row>
    <row r="81" spans="1:6" outlineLevel="2" x14ac:dyDescent="0.3">
      <c r="A81" t="s">
        <v>18</v>
      </c>
      <c r="B81" t="s">
        <v>35</v>
      </c>
      <c r="C81" t="s">
        <v>87</v>
      </c>
      <c r="D81" t="s">
        <v>30</v>
      </c>
      <c r="E81" t="s">
        <v>88</v>
      </c>
      <c r="F81" s="1">
        <v>188</v>
      </c>
    </row>
    <row r="82" spans="1:6" outlineLevel="2" x14ac:dyDescent="0.3">
      <c r="A82" t="s">
        <v>18</v>
      </c>
      <c r="B82" t="s">
        <v>35</v>
      </c>
      <c r="C82" t="s">
        <v>123</v>
      </c>
      <c r="D82" t="s">
        <v>30</v>
      </c>
      <c r="E82" t="s">
        <v>124</v>
      </c>
      <c r="F82" s="1">
        <v>234</v>
      </c>
    </row>
    <row r="83" spans="1:6" outlineLevel="2" x14ac:dyDescent="0.3">
      <c r="A83" t="s">
        <v>18</v>
      </c>
      <c r="B83" t="s">
        <v>35</v>
      </c>
      <c r="C83" t="s">
        <v>87</v>
      </c>
      <c r="D83" t="s">
        <v>9</v>
      </c>
      <c r="E83" t="s">
        <v>88</v>
      </c>
      <c r="F83" s="1">
        <v>490</v>
      </c>
    </row>
    <row r="84" spans="1:6" outlineLevel="2" x14ac:dyDescent="0.3">
      <c r="A84" t="s">
        <v>18</v>
      </c>
      <c r="B84" t="s">
        <v>35</v>
      </c>
      <c r="C84" t="s">
        <v>123</v>
      </c>
      <c r="D84" t="s">
        <v>28</v>
      </c>
      <c r="E84" t="s">
        <v>124</v>
      </c>
      <c r="F84" s="1">
        <v>1256</v>
      </c>
    </row>
    <row r="85" spans="1:6" outlineLevel="1" x14ac:dyDescent="0.3">
      <c r="A85" s="5" t="s">
        <v>175</v>
      </c>
      <c r="F85" s="7">
        <f>SUBTOTAL(9,F45:F84)</f>
        <v>11351</v>
      </c>
    </row>
    <row r="86" spans="1:6" outlineLevel="2" x14ac:dyDescent="0.3">
      <c r="A86" t="s">
        <v>22</v>
      </c>
      <c r="B86" t="s">
        <v>61</v>
      </c>
      <c r="C86" t="s">
        <v>62</v>
      </c>
      <c r="D86" t="s">
        <v>9</v>
      </c>
      <c r="E86" t="s">
        <v>63</v>
      </c>
      <c r="F86" s="1">
        <v>32</v>
      </c>
    </row>
    <row r="87" spans="1:6" outlineLevel="2" x14ac:dyDescent="0.3">
      <c r="A87" t="s">
        <v>22</v>
      </c>
      <c r="B87" t="s">
        <v>61</v>
      </c>
      <c r="C87" t="s">
        <v>62</v>
      </c>
      <c r="D87" t="s">
        <v>9</v>
      </c>
      <c r="E87" t="s">
        <v>63</v>
      </c>
      <c r="F87" s="1">
        <v>56</v>
      </c>
    </row>
    <row r="88" spans="1:6" outlineLevel="2" x14ac:dyDescent="0.3">
      <c r="A88" t="s">
        <v>22</v>
      </c>
      <c r="B88" t="s">
        <v>61</v>
      </c>
      <c r="C88" t="s">
        <v>62</v>
      </c>
      <c r="D88" t="s">
        <v>9</v>
      </c>
      <c r="E88" t="s">
        <v>63</v>
      </c>
      <c r="F88" s="1">
        <v>109</v>
      </c>
    </row>
    <row r="89" spans="1:6" outlineLevel="2" x14ac:dyDescent="0.3">
      <c r="A89" t="s">
        <v>22</v>
      </c>
      <c r="B89" t="s">
        <v>61</v>
      </c>
      <c r="C89" t="s">
        <v>62</v>
      </c>
      <c r="D89" t="s">
        <v>28</v>
      </c>
      <c r="E89" t="s">
        <v>63</v>
      </c>
      <c r="F89" s="1">
        <v>181</v>
      </c>
    </row>
    <row r="90" spans="1:6" outlineLevel="2" x14ac:dyDescent="0.3">
      <c r="A90" t="s">
        <v>22</v>
      </c>
      <c r="B90" t="s">
        <v>23</v>
      </c>
      <c r="C90" t="s">
        <v>101</v>
      </c>
      <c r="D90" t="s">
        <v>9</v>
      </c>
      <c r="E90" t="s">
        <v>102</v>
      </c>
      <c r="F90" s="1">
        <v>12</v>
      </c>
    </row>
    <row r="91" spans="1:6" outlineLevel="2" x14ac:dyDescent="0.3">
      <c r="A91" t="s">
        <v>22</v>
      </c>
      <c r="B91" t="s">
        <v>23</v>
      </c>
      <c r="C91" t="s">
        <v>107</v>
      </c>
      <c r="D91" t="s">
        <v>9</v>
      </c>
      <c r="E91" t="s">
        <v>108</v>
      </c>
      <c r="F91" s="1">
        <v>17</v>
      </c>
    </row>
    <row r="92" spans="1:6" outlineLevel="2" x14ac:dyDescent="0.3">
      <c r="A92" t="s">
        <v>22</v>
      </c>
      <c r="B92" t="s">
        <v>23</v>
      </c>
      <c r="C92" t="s">
        <v>24</v>
      </c>
      <c r="D92" t="s">
        <v>9</v>
      </c>
      <c r="E92" t="s">
        <v>25</v>
      </c>
      <c r="F92" s="1">
        <v>19</v>
      </c>
    </row>
    <row r="93" spans="1:6" outlineLevel="2" x14ac:dyDescent="0.3">
      <c r="A93" t="s">
        <v>22</v>
      </c>
      <c r="B93" t="s">
        <v>23</v>
      </c>
      <c r="C93" t="s">
        <v>64</v>
      </c>
      <c r="D93" t="s">
        <v>28</v>
      </c>
      <c r="E93" t="s">
        <v>65</v>
      </c>
      <c r="F93" s="1">
        <v>19</v>
      </c>
    </row>
    <row r="94" spans="1:6" outlineLevel="2" x14ac:dyDescent="0.3">
      <c r="A94" t="s">
        <v>22</v>
      </c>
      <c r="B94" t="s">
        <v>23</v>
      </c>
      <c r="C94" t="s">
        <v>64</v>
      </c>
      <c r="D94" t="s">
        <v>9</v>
      </c>
      <c r="E94" t="s">
        <v>65</v>
      </c>
      <c r="F94" s="1">
        <v>19</v>
      </c>
    </row>
    <row r="95" spans="1:6" outlineLevel="2" x14ac:dyDescent="0.3">
      <c r="A95" t="s">
        <v>22</v>
      </c>
      <c r="B95" t="s">
        <v>23</v>
      </c>
      <c r="C95" t="s">
        <v>47</v>
      </c>
      <c r="D95" t="s">
        <v>9</v>
      </c>
      <c r="E95" t="s">
        <v>48</v>
      </c>
      <c r="F95" s="1">
        <v>20</v>
      </c>
    </row>
    <row r="96" spans="1:6" outlineLevel="2" x14ac:dyDescent="0.3">
      <c r="A96" t="s">
        <v>22</v>
      </c>
      <c r="B96" t="s">
        <v>23</v>
      </c>
      <c r="C96" t="s">
        <v>109</v>
      </c>
      <c r="D96" t="s">
        <v>9</v>
      </c>
      <c r="E96" t="s">
        <v>110</v>
      </c>
      <c r="F96" s="1">
        <v>34</v>
      </c>
    </row>
    <row r="97" spans="1:6" outlineLevel="2" x14ac:dyDescent="0.3">
      <c r="A97" t="s">
        <v>22</v>
      </c>
      <c r="B97" t="s">
        <v>23</v>
      </c>
      <c r="C97" t="s">
        <v>89</v>
      </c>
      <c r="D97" t="s">
        <v>9</v>
      </c>
      <c r="E97" t="s">
        <v>90</v>
      </c>
      <c r="F97" s="1">
        <v>36</v>
      </c>
    </row>
    <row r="98" spans="1:6" outlineLevel="2" x14ac:dyDescent="0.3">
      <c r="A98" t="s">
        <v>22</v>
      </c>
      <c r="B98" t="s">
        <v>23</v>
      </c>
      <c r="C98" t="s">
        <v>89</v>
      </c>
      <c r="D98" t="s">
        <v>9</v>
      </c>
      <c r="E98" t="s">
        <v>90</v>
      </c>
      <c r="F98" s="1">
        <v>57</v>
      </c>
    </row>
    <row r="99" spans="1:6" outlineLevel="2" x14ac:dyDescent="0.3">
      <c r="A99" t="s">
        <v>22</v>
      </c>
      <c r="B99" t="s">
        <v>23</v>
      </c>
      <c r="C99" t="s">
        <v>109</v>
      </c>
      <c r="D99" t="s">
        <v>9</v>
      </c>
      <c r="E99" t="s">
        <v>110</v>
      </c>
      <c r="F99" s="1">
        <v>83</v>
      </c>
    </row>
    <row r="100" spans="1:6" outlineLevel="2" x14ac:dyDescent="0.3">
      <c r="A100" t="s">
        <v>22</v>
      </c>
      <c r="B100" t="s">
        <v>23</v>
      </c>
      <c r="C100" t="s">
        <v>125</v>
      </c>
      <c r="D100" t="s">
        <v>28</v>
      </c>
      <c r="E100" t="s">
        <v>126</v>
      </c>
      <c r="F100" s="1">
        <v>130</v>
      </c>
    </row>
    <row r="101" spans="1:6" outlineLevel="2" x14ac:dyDescent="0.3">
      <c r="A101" t="s">
        <v>22</v>
      </c>
      <c r="B101" t="s">
        <v>23</v>
      </c>
      <c r="C101" t="s">
        <v>96</v>
      </c>
      <c r="D101" t="s">
        <v>28</v>
      </c>
      <c r="E101" t="s">
        <v>97</v>
      </c>
      <c r="F101" s="1">
        <v>291</v>
      </c>
    </row>
    <row r="102" spans="1:6" outlineLevel="2" x14ac:dyDescent="0.3">
      <c r="A102" t="s">
        <v>22</v>
      </c>
      <c r="B102" t="s">
        <v>23</v>
      </c>
      <c r="C102" t="s">
        <v>89</v>
      </c>
      <c r="D102" t="s">
        <v>28</v>
      </c>
      <c r="E102" t="s">
        <v>90</v>
      </c>
      <c r="F102" s="1">
        <v>333</v>
      </c>
    </row>
    <row r="103" spans="1:6" outlineLevel="2" x14ac:dyDescent="0.3">
      <c r="A103" t="s">
        <v>22</v>
      </c>
      <c r="B103" t="s">
        <v>23</v>
      </c>
      <c r="C103" t="s">
        <v>47</v>
      </c>
      <c r="D103" t="s">
        <v>28</v>
      </c>
      <c r="E103" t="s">
        <v>48</v>
      </c>
      <c r="F103" s="1">
        <v>334</v>
      </c>
    </row>
    <row r="104" spans="1:6" outlineLevel="2" x14ac:dyDescent="0.3">
      <c r="A104" t="s">
        <v>22</v>
      </c>
      <c r="B104" t="s">
        <v>23</v>
      </c>
      <c r="C104" t="s">
        <v>47</v>
      </c>
      <c r="D104" t="s">
        <v>9</v>
      </c>
      <c r="E104" t="s">
        <v>48</v>
      </c>
      <c r="F104" s="1">
        <v>1326</v>
      </c>
    </row>
    <row r="105" spans="1:6" outlineLevel="2" x14ac:dyDescent="0.3">
      <c r="A105" t="s">
        <v>22</v>
      </c>
      <c r="B105" t="s">
        <v>81</v>
      </c>
      <c r="C105" t="s">
        <v>118</v>
      </c>
      <c r="D105" t="s">
        <v>28</v>
      </c>
      <c r="E105" t="s">
        <v>119</v>
      </c>
      <c r="F105" s="1">
        <v>15</v>
      </c>
    </row>
    <row r="106" spans="1:6" outlineLevel="2" x14ac:dyDescent="0.3">
      <c r="A106" t="s">
        <v>22</v>
      </c>
      <c r="B106" t="s">
        <v>81</v>
      </c>
      <c r="C106" t="s">
        <v>82</v>
      </c>
      <c r="D106" t="s">
        <v>9</v>
      </c>
      <c r="E106" t="s">
        <v>83</v>
      </c>
      <c r="F106" s="1">
        <v>40</v>
      </c>
    </row>
    <row r="107" spans="1:6" outlineLevel="2" x14ac:dyDescent="0.3">
      <c r="A107" t="s">
        <v>22</v>
      </c>
      <c r="B107" t="s">
        <v>58</v>
      </c>
      <c r="C107" t="s">
        <v>59</v>
      </c>
      <c r="D107" t="s">
        <v>9</v>
      </c>
      <c r="E107" t="s">
        <v>60</v>
      </c>
      <c r="F107" s="1">
        <v>65</v>
      </c>
    </row>
    <row r="108" spans="1:6" outlineLevel="2" x14ac:dyDescent="0.3">
      <c r="A108" t="s">
        <v>22</v>
      </c>
      <c r="B108" t="s">
        <v>105</v>
      </c>
      <c r="C108" t="s">
        <v>76</v>
      </c>
      <c r="D108" t="s">
        <v>9</v>
      </c>
      <c r="E108" t="s">
        <v>106</v>
      </c>
      <c r="F108" s="1">
        <v>13</v>
      </c>
    </row>
    <row r="109" spans="1:6" outlineLevel="2" x14ac:dyDescent="0.3">
      <c r="A109" t="s">
        <v>22</v>
      </c>
      <c r="B109" t="s">
        <v>105</v>
      </c>
      <c r="C109" t="s">
        <v>127</v>
      </c>
      <c r="D109" t="s">
        <v>9</v>
      </c>
      <c r="E109" t="s">
        <v>128</v>
      </c>
      <c r="F109" s="1">
        <v>82</v>
      </c>
    </row>
    <row r="110" spans="1:6" outlineLevel="2" x14ac:dyDescent="0.3">
      <c r="A110" t="s">
        <v>22</v>
      </c>
      <c r="B110" t="s">
        <v>105</v>
      </c>
      <c r="C110" t="s">
        <v>76</v>
      </c>
      <c r="D110" t="s">
        <v>9</v>
      </c>
      <c r="E110" t="s">
        <v>106</v>
      </c>
      <c r="F110" s="1">
        <v>84</v>
      </c>
    </row>
    <row r="111" spans="1:6" outlineLevel="2" x14ac:dyDescent="0.3">
      <c r="A111" t="s">
        <v>22</v>
      </c>
      <c r="B111" t="s">
        <v>105</v>
      </c>
      <c r="C111" t="s">
        <v>127</v>
      </c>
      <c r="D111" t="s">
        <v>9</v>
      </c>
      <c r="E111" t="s">
        <v>128</v>
      </c>
      <c r="F111" s="1">
        <v>239</v>
      </c>
    </row>
    <row r="112" spans="1:6" outlineLevel="2" x14ac:dyDescent="0.3">
      <c r="A112" t="s">
        <v>22</v>
      </c>
      <c r="B112" t="s">
        <v>105</v>
      </c>
      <c r="C112" t="s">
        <v>127</v>
      </c>
      <c r="D112" t="s">
        <v>30</v>
      </c>
      <c r="E112" t="s">
        <v>128</v>
      </c>
      <c r="F112" s="1">
        <v>240</v>
      </c>
    </row>
    <row r="113" spans="1:6" outlineLevel="1" x14ac:dyDescent="0.3">
      <c r="A113" s="5" t="s">
        <v>176</v>
      </c>
      <c r="F113" s="7">
        <f>SUBTOTAL(9,F86:F112)</f>
        <v>3886</v>
      </c>
    </row>
    <row r="114" spans="1:6" x14ac:dyDescent="0.3">
      <c r="A114" s="8" t="s">
        <v>177</v>
      </c>
      <c r="F114" s="9">
        <f>SUBTOTAL(9,F2:F112)</f>
        <v>18409</v>
      </c>
    </row>
  </sheetData>
  <sortState ref="A2:F13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opLeftCell="A4" workbookViewId="0"/>
  </sheetViews>
  <sheetFormatPr defaultRowHeight="14.4" outlineLevelRow="3" x14ac:dyDescent="0.3"/>
  <cols>
    <col min="1" max="1" width="16" bestFit="1" customWidth="1"/>
    <col min="2" max="2" width="14.5546875" bestFit="1" customWidth="1"/>
    <col min="3" max="3" width="22.6640625" bestFit="1" customWidth="1"/>
    <col min="4" max="4" width="14.5546875" bestFit="1" customWidth="1"/>
    <col min="5" max="5" width="18.6640625" bestFit="1" customWidth="1"/>
    <col min="6" max="6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outlineLevel="3" x14ac:dyDescent="0.3">
      <c r="A2" t="s">
        <v>6</v>
      </c>
      <c r="B2" t="s">
        <v>11</v>
      </c>
      <c r="C2" t="s">
        <v>12</v>
      </c>
      <c r="D2" t="s">
        <v>9</v>
      </c>
      <c r="E2" t="s">
        <v>13</v>
      </c>
      <c r="F2" s="1">
        <v>4</v>
      </c>
      <c r="I2" s="2" t="s">
        <v>141</v>
      </c>
    </row>
    <row r="3" spans="1:9" outlineLevel="3" x14ac:dyDescent="0.3">
      <c r="A3" t="s">
        <v>6</v>
      </c>
      <c r="B3" t="s">
        <v>11</v>
      </c>
      <c r="C3" t="s">
        <v>56</v>
      </c>
      <c r="D3" t="s">
        <v>9</v>
      </c>
      <c r="E3" t="s">
        <v>113</v>
      </c>
      <c r="F3" s="1">
        <v>9</v>
      </c>
    </row>
    <row r="4" spans="1:9" outlineLevel="3" x14ac:dyDescent="0.3">
      <c r="A4" t="s">
        <v>6</v>
      </c>
      <c r="B4" t="s">
        <v>11</v>
      </c>
      <c r="C4" t="s">
        <v>12</v>
      </c>
      <c r="D4" t="s">
        <v>9</v>
      </c>
      <c r="E4" t="s">
        <v>13</v>
      </c>
      <c r="F4" s="1">
        <v>12</v>
      </c>
      <c r="I4" s="2" t="s">
        <v>142</v>
      </c>
    </row>
    <row r="5" spans="1:9" outlineLevel="3" x14ac:dyDescent="0.3">
      <c r="A5" t="s">
        <v>6</v>
      </c>
      <c r="B5" t="s">
        <v>11</v>
      </c>
      <c r="C5" t="s">
        <v>12</v>
      </c>
      <c r="D5" t="s">
        <v>9</v>
      </c>
      <c r="E5" t="s">
        <v>13</v>
      </c>
      <c r="F5" s="1">
        <v>273</v>
      </c>
    </row>
    <row r="6" spans="1:9" outlineLevel="2" x14ac:dyDescent="0.3">
      <c r="B6" s="2" t="s">
        <v>148</v>
      </c>
      <c r="F6" s="1">
        <f>SUBTOTAL(1,F2:F5)</f>
        <v>74.5</v>
      </c>
    </row>
    <row r="7" spans="1:9" outlineLevel="3" x14ac:dyDescent="0.3">
      <c r="A7" t="s">
        <v>6</v>
      </c>
      <c r="B7" t="s">
        <v>78</v>
      </c>
      <c r="C7" t="s">
        <v>79</v>
      </c>
      <c r="D7" t="s">
        <v>9</v>
      </c>
      <c r="E7" t="s">
        <v>80</v>
      </c>
      <c r="F7" s="1">
        <v>6</v>
      </c>
    </row>
    <row r="8" spans="1:9" outlineLevel="2" x14ac:dyDescent="0.3">
      <c r="B8" s="2" t="s">
        <v>149</v>
      </c>
      <c r="F8" s="1">
        <f>SUBTOTAL(1,F7:F7)</f>
        <v>6</v>
      </c>
    </row>
    <row r="9" spans="1:9" outlineLevel="3" x14ac:dyDescent="0.3">
      <c r="A9" t="s">
        <v>6</v>
      </c>
      <c r="B9" t="s">
        <v>66</v>
      </c>
      <c r="C9" t="s">
        <v>94</v>
      </c>
      <c r="D9" t="s">
        <v>9</v>
      </c>
      <c r="E9" t="s">
        <v>95</v>
      </c>
      <c r="F9" s="1">
        <v>11</v>
      </c>
    </row>
    <row r="10" spans="1:9" outlineLevel="3" x14ac:dyDescent="0.3">
      <c r="A10" t="s">
        <v>6</v>
      </c>
      <c r="B10" t="s">
        <v>66</v>
      </c>
      <c r="C10" t="s">
        <v>67</v>
      </c>
      <c r="D10" t="s">
        <v>9</v>
      </c>
      <c r="E10" t="s">
        <v>68</v>
      </c>
      <c r="F10" s="1">
        <v>14</v>
      </c>
    </row>
    <row r="11" spans="1:9" outlineLevel="3" x14ac:dyDescent="0.3">
      <c r="A11" t="s">
        <v>6</v>
      </c>
      <c r="B11" t="s">
        <v>66</v>
      </c>
      <c r="C11" t="s">
        <v>67</v>
      </c>
      <c r="D11" t="s">
        <v>28</v>
      </c>
      <c r="E11" t="s">
        <v>68</v>
      </c>
      <c r="F11" s="1">
        <v>15</v>
      </c>
    </row>
    <row r="12" spans="1:9" outlineLevel="3" x14ac:dyDescent="0.3">
      <c r="A12" t="s">
        <v>6</v>
      </c>
      <c r="B12" t="s">
        <v>66</v>
      </c>
      <c r="C12" t="s">
        <v>67</v>
      </c>
      <c r="D12" t="s">
        <v>9</v>
      </c>
      <c r="E12" t="s">
        <v>68</v>
      </c>
      <c r="F12" s="1">
        <v>19</v>
      </c>
    </row>
    <row r="13" spans="1:9" outlineLevel="3" x14ac:dyDescent="0.3">
      <c r="A13" t="s">
        <v>6</v>
      </c>
      <c r="B13" t="s">
        <v>66</v>
      </c>
      <c r="C13" t="s">
        <v>67</v>
      </c>
      <c r="D13" t="s">
        <v>9</v>
      </c>
      <c r="E13" t="s">
        <v>68</v>
      </c>
      <c r="F13" s="1">
        <v>30</v>
      </c>
    </row>
    <row r="14" spans="1:9" outlineLevel="3" x14ac:dyDescent="0.3">
      <c r="A14" t="s">
        <v>6</v>
      </c>
      <c r="B14" t="s">
        <v>66</v>
      </c>
      <c r="C14" t="s">
        <v>67</v>
      </c>
      <c r="D14" t="s">
        <v>9</v>
      </c>
      <c r="E14" t="s">
        <v>68</v>
      </c>
      <c r="F14" s="1">
        <v>44</v>
      </c>
    </row>
    <row r="15" spans="1:9" outlineLevel="3" x14ac:dyDescent="0.3">
      <c r="A15" t="s">
        <v>6</v>
      </c>
      <c r="B15" t="s">
        <v>66</v>
      </c>
      <c r="C15" t="s">
        <v>67</v>
      </c>
      <c r="D15" t="s">
        <v>9</v>
      </c>
      <c r="E15" t="s">
        <v>68</v>
      </c>
      <c r="F15" s="1">
        <v>67</v>
      </c>
    </row>
    <row r="16" spans="1:9" outlineLevel="3" x14ac:dyDescent="0.3">
      <c r="A16" t="s">
        <v>6</v>
      </c>
      <c r="B16" t="s">
        <v>66</v>
      </c>
      <c r="C16" t="s">
        <v>94</v>
      </c>
      <c r="D16" t="s">
        <v>9</v>
      </c>
      <c r="E16" t="s">
        <v>95</v>
      </c>
      <c r="F16" s="1">
        <v>230</v>
      </c>
    </row>
    <row r="17" spans="1:6" outlineLevel="3" x14ac:dyDescent="0.3">
      <c r="A17" t="s">
        <v>6</v>
      </c>
      <c r="B17" t="s">
        <v>66</v>
      </c>
      <c r="C17" t="s">
        <v>67</v>
      </c>
      <c r="D17" t="s">
        <v>9</v>
      </c>
      <c r="E17" t="s">
        <v>68</v>
      </c>
      <c r="F17" s="1">
        <v>248</v>
      </c>
    </row>
    <row r="18" spans="1:6" outlineLevel="3" x14ac:dyDescent="0.3">
      <c r="A18" t="s">
        <v>6</v>
      </c>
      <c r="B18" t="s">
        <v>66</v>
      </c>
      <c r="C18" t="s">
        <v>67</v>
      </c>
      <c r="D18" t="s">
        <v>28</v>
      </c>
      <c r="E18" t="s">
        <v>68</v>
      </c>
      <c r="F18" s="1">
        <v>273</v>
      </c>
    </row>
    <row r="19" spans="1:6" outlineLevel="2" x14ac:dyDescent="0.3">
      <c r="B19" s="2" t="s">
        <v>150</v>
      </c>
      <c r="F19" s="1">
        <f>SUBTOTAL(1,F9:F18)</f>
        <v>95.1</v>
      </c>
    </row>
    <row r="20" spans="1:6" outlineLevel="3" x14ac:dyDescent="0.3">
      <c r="A20" t="s">
        <v>6</v>
      </c>
      <c r="B20" t="s">
        <v>120</v>
      </c>
      <c r="C20" t="s">
        <v>121</v>
      </c>
      <c r="D20" t="s">
        <v>9</v>
      </c>
      <c r="E20" t="s">
        <v>122</v>
      </c>
      <c r="F20" s="1">
        <v>10</v>
      </c>
    </row>
    <row r="21" spans="1:6" outlineLevel="3" x14ac:dyDescent="0.3">
      <c r="A21" t="s">
        <v>6</v>
      </c>
      <c r="B21" t="s">
        <v>120</v>
      </c>
      <c r="C21" t="s">
        <v>121</v>
      </c>
      <c r="D21" t="s">
        <v>9</v>
      </c>
      <c r="E21" t="s">
        <v>122</v>
      </c>
      <c r="F21" s="1">
        <v>15</v>
      </c>
    </row>
    <row r="22" spans="1:6" outlineLevel="3" x14ac:dyDescent="0.3">
      <c r="A22" t="s">
        <v>6</v>
      </c>
      <c r="B22" t="s">
        <v>120</v>
      </c>
      <c r="C22" t="s">
        <v>121</v>
      </c>
      <c r="D22" t="s">
        <v>9</v>
      </c>
      <c r="E22" t="s">
        <v>122</v>
      </c>
      <c r="F22" s="1">
        <v>52</v>
      </c>
    </row>
    <row r="23" spans="1:6" outlineLevel="3" x14ac:dyDescent="0.3">
      <c r="A23" t="s">
        <v>6</v>
      </c>
      <c r="B23" t="s">
        <v>120</v>
      </c>
      <c r="C23" t="s">
        <v>121</v>
      </c>
      <c r="D23" t="s">
        <v>28</v>
      </c>
      <c r="E23" t="s">
        <v>122</v>
      </c>
      <c r="F23" s="1">
        <v>61</v>
      </c>
    </row>
    <row r="24" spans="1:6" outlineLevel="3" x14ac:dyDescent="0.3">
      <c r="A24" t="s">
        <v>6</v>
      </c>
      <c r="B24" t="s">
        <v>120</v>
      </c>
      <c r="C24" t="s">
        <v>121</v>
      </c>
      <c r="D24" t="s">
        <v>9</v>
      </c>
      <c r="E24" t="s">
        <v>122</v>
      </c>
      <c r="F24" s="1">
        <v>65</v>
      </c>
    </row>
    <row r="25" spans="1:6" outlineLevel="3" x14ac:dyDescent="0.3">
      <c r="A25" t="s">
        <v>6</v>
      </c>
      <c r="B25" t="s">
        <v>120</v>
      </c>
      <c r="C25" t="s">
        <v>121</v>
      </c>
      <c r="D25" t="s">
        <v>28</v>
      </c>
      <c r="E25" t="s">
        <v>122</v>
      </c>
      <c r="F25" s="1">
        <v>333</v>
      </c>
    </row>
    <row r="26" spans="1:6" outlineLevel="2" x14ac:dyDescent="0.3">
      <c r="B26" s="2" t="s">
        <v>151</v>
      </c>
      <c r="F26" s="1">
        <f>SUBTOTAL(1,F20:F25)</f>
        <v>89.333333333333329</v>
      </c>
    </row>
    <row r="27" spans="1:6" outlineLevel="3" x14ac:dyDescent="0.3">
      <c r="A27" t="s">
        <v>6</v>
      </c>
      <c r="B27" t="s">
        <v>84</v>
      </c>
      <c r="C27" t="s">
        <v>85</v>
      </c>
      <c r="D27" t="s">
        <v>9</v>
      </c>
      <c r="E27" t="s">
        <v>86</v>
      </c>
      <c r="F27" s="1">
        <v>11</v>
      </c>
    </row>
    <row r="28" spans="1:6" outlineLevel="3" x14ac:dyDescent="0.3">
      <c r="A28" t="s">
        <v>6</v>
      </c>
      <c r="B28" t="s">
        <v>84</v>
      </c>
      <c r="C28" t="s">
        <v>85</v>
      </c>
      <c r="D28" t="s">
        <v>28</v>
      </c>
      <c r="E28" t="s">
        <v>86</v>
      </c>
      <c r="F28" s="1">
        <v>142</v>
      </c>
    </row>
    <row r="29" spans="1:6" outlineLevel="2" x14ac:dyDescent="0.3">
      <c r="B29" s="2" t="s">
        <v>152</v>
      </c>
      <c r="F29" s="1">
        <f>SUBTOTAL(1,F27:F28)</f>
        <v>76.5</v>
      </c>
    </row>
    <row r="30" spans="1:6" outlineLevel="3" x14ac:dyDescent="0.3">
      <c r="A30" t="s">
        <v>6</v>
      </c>
      <c r="B30" t="s">
        <v>7</v>
      </c>
      <c r="C30" t="s">
        <v>33</v>
      </c>
      <c r="D30" t="s">
        <v>9</v>
      </c>
      <c r="E30" t="s">
        <v>34</v>
      </c>
      <c r="F30" s="1">
        <v>9</v>
      </c>
    </row>
    <row r="31" spans="1:6" outlineLevel="3" x14ac:dyDescent="0.3">
      <c r="A31" t="s">
        <v>6</v>
      </c>
      <c r="B31" t="s">
        <v>7</v>
      </c>
      <c r="C31" t="s">
        <v>31</v>
      </c>
      <c r="D31" t="s">
        <v>9</v>
      </c>
      <c r="E31" t="s">
        <v>32</v>
      </c>
      <c r="F31" s="1">
        <v>10</v>
      </c>
    </row>
    <row r="32" spans="1:6" outlineLevel="3" x14ac:dyDescent="0.3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s="1">
        <v>16</v>
      </c>
    </row>
    <row r="33" spans="1:6" outlineLevel="3" x14ac:dyDescent="0.3">
      <c r="A33" t="s">
        <v>6</v>
      </c>
      <c r="B33" t="s">
        <v>7</v>
      </c>
      <c r="C33" t="s">
        <v>33</v>
      </c>
      <c r="D33" t="s">
        <v>30</v>
      </c>
      <c r="E33" t="s">
        <v>34</v>
      </c>
      <c r="F33" s="1">
        <v>31</v>
      </c>
    </row>
    <row r="34" spans="1:6" outlineLevel="3" x14ac:dyDescent="0.3">
      <c r="A34" t="s">
        <v>6</v>
      </c>
      <c r="B34" t="s">
        <v>7</v>
      </c>
      <c r="C34" t="s">
        <v>31</v>
      </c>
      <c r="D34" t="s">
        <v>28</v>
      </c>
      <c r="E34" t="s">
        <v>32</v>
      </c>
      <c r="F34" s="1">
        <v>77</v>
      </c>
    </row>
    <row r="35" spans="1:6" outlineLevel="2" x14ac:dyDescent="0.3">
      <c r="B35" s="2" t="s">
        <v>153</v>
      </c>
      <c r="F35" s="1">
        <f>SUBTOTAL(1,F30:F34)</f>
        <v>28.6</v>
      </c>
    </row>
    <row r="36" spans="1:6" outlineLevel="3" x14ac:dyDescent="0.3">
      <c r="A36" t="s">
        <v>6</v>
      </c>
      <c r="B36" t="s">
        <v>98</v>
      </c>
      <c r="C36" t="s">
        <v>99</v>
      </c>
      <c r="D36" t="s">
        <v>30</v>
      </c>
      <c r="E36" t="s">
        <v>100</v>
      </c>
      <c r="F36" s="1">
        <v>469</v>
      </c>
    </row>
    <row r="37" spans="1:6" outlineLevel="2" x14ac:dyDescent="0.3">
      <c r="B37" s="2" t="s">
        <v>154</v>
      </c>
      <c r="F37" s="1">
        <f>SUBTOTAL(1,F36:F36)</f>
        <v>469</v>
      </c>
    </row>
    <row r="38" spans="1:6" outlineLevel="1" x14ac:dyDescent="0.3">
      <c r="A38" s="2" t="s">
        <v>143</v>
      </c>
      <c r="F38" s="1">
        <f>SUBTOTAL(1,F2:F36)</f>
        <v>88.137931034482762</v>
      </c>
    </row>
    <row r="39" spans="1:6" outlineLevel="3" x14ac:dyDescent="0.3">
      <c r="A39" t="s">
        <v>14</v>
      </c>
      <c r="B39" t="s">
        <v>38</v>
      </c>
      <c r="C39" t="s">
        <v>39</v>
      </c>
      <c r="D39" t="s">
        <v>28</v>
      </c>
      <c r="E39" t="s">
        <v>40</v>
      </c>
      <c r="F39" s="1">
        <v>10</v>
      </c>
    </row>
    <row r="40" spans="1:6" outlineLevel="2" x14ac:dyDescent="0.3">
      <c r="B40" s="2" t="s">
        <v>155</v>
      </c>
      <c r="F40" s="1">
        <f>SUBTOTAL(1,F39:F39)</f>
        <v>10</v>
      </c>
    </row>
    <row r="41" spans="1:6" outlineLevel="3" x14ac:dyDescent="0.3">
      <c r="A41" t="s">
        <v>14</v>
      </c>
      <c r="B41" t="s">
        <v>115</v>
      </c>
      <c r="C41" t="s">
        <v>116</v>
      </c>
      <c r="D41" t="s">
        <v>30</v>
      </c>
      <c r="E41" t="s">
        <v>117</v>
      </c>
      <c r="F41" s="1">
        <v>115</v>
      </c>
    </row>
    <row r="42" spans="1:6" outlineLevel="2" x14ac:dyDescent="0.3">
      <c r="B42" s="2" t="s">
        <v>156</v>
      </c>
      <c r="F42" s="1">
        <f>SUBTOTAL(1,F41:F41)</f>
        <v>115</v>
      </c>
    </row>
    <row r="43" spans="1:6" outlineLevel="3" x14ac:dyDescent="0.3">
      <c r="A43" t="s">
        <v>14</v>
      </c>
      <c r="B43" t="s">
        <v>91</v>
      </c>
      <c r="C43" t="s">
        <v>92</v>
      </c>
      <c r="D43" t="s">
        <v>9</v>
      </c>
      <c r="E43" t="s">
        <v>93</v>
      </c>
      <c r="F43" s="1">
        <v>4</v>
      </c>
    </row>
    <row r="44" spans="1:6" outlineLevel="3" x14ac:dyDescent="0.3">
      <c r="A44" t="s">
        <v>14</v>
      </c>
      <c r="B44" t="s">
        <v>91</v>
      </c>
      <c r="C44" t="s">
        <v>42</v>
      </c>
      <c r="D44" t="s">
        <v>9</v>
      </c>
      <c r="E44" t="s">
        <v>114</v>
      </c>
      <c r="F44" s="1">
        <v>65</v>
      </c>
    </row>
    <row r="45" spans="1:6" outlineLevel="2" x14ac:dyDescent="0.3">
      <c r="B45" s="2" t="s">
        <v>157</v>
      </c>
      <c r="F45" s="1">
        <f>SUBTOTAL(1,F43:F44)</f>
        <v>34.5</v>
      </c>
    </row>
    <row r="46" spans="1:6" outlineLevel="3" x14ac:dyDescent="0.3">
      <c r="A46" t="s">
        <v>14</v>
      </c>
      <c r="B46" t="s">
        <v>49</v>
      </c>
      <c r="C46" t="s">
        <v>50</v>
      </c>
      <c r="D46" t="s">
        <v>9</v>
      </c>
      <c r="E46" t="s">
        <v>51</v>
      </c>
      <c r="F46" s="1">
        <v>3</v>
      </c>
    </row>
    <row r="47" spans="1:6" outlineLevel="3" x14ac:dyDescent="0.3">
      <c r="A47" t="s">
        <v>14</v>
      </c>
      <c r="B47" t="s">
        <v>49</v>
      </c>
      <c r="C47" t="s">
        <v>50</v>
      </c>
      <c r="D47" t="s">
        <v>9</v>
      </c>
      <c r="E47" t="s">
        <v>51</v>
      </c>
      <c r="F47" s="1">
        <v>37</v>
      </c>
    </row>
    <row r="48" spans="1:6" outlineLevel="2" x14ac:dyDescent="0.3">
      <c r="B48" s="2" t="s">
        <v>158</v>
      </c>
      <c r="F48" s="1">
        <f>SUBTOTAL(1,F46:F47)</f>
        <v>20</v>
      </c>
    </row>
    <row r="49" spans="1:6" outlineLevel="3" x14ac:dyDescent="0.3">
      <c r="A49" t="s">
        <v>14</v>
      </c>
      <c r="B49" t="s">
        <v>15</v>
      </c>
      <c r="C49" t="s">
        <v>56</v>
      </c>
      <c r="D49" t="s">
        <v>9</v>
      </c>
      <c r="E49" t="s">
        <v>57</v>
      </c>
      <c r="F49" s="1">
        <v>19</v>
      </c>
    </row>
    <row r="50" spans="1:6" outlineLevel="3" x14ac:dyDescent="0.3">
      <c r="A50" t="s">
        <v>14</v>
      </c>
      <c r="B50" t="s">
        <v>15</v>
      </c>
      <c r="C50" t="s">
        <v>16</v>
      </c>
      <c r="D50" t="s">
        <v>9</v>
      </c>
      <c r="E50" t="s">
        <v>17</v>
      </c>
      <c r="F50" s="1">
        <v>20</v>
      </c>
    </row>
    <row r="51" spans="1:6" outlineLevel="3" x14ac:dyDescent="0.3">
      <c r="A51" t="s">
        <v>14</v>
      </c>
      <c r="B51" t="s">
        <v>15</v>
      </c>
      <c r="C51" t="s">
        <v>56</v>
      </c>
      <c r="D51" t="s">
        <v>9</v>
      </c>
      <c r="E51" t="s">
        <v>57</v>
      </c>
      <c r="F51" s="1">
        <v>30</v>
      </c>
    </row>
    <row r="52" spans="1:6" outlineLevel="3" x14ac:dyDescent="0.3">
      <c r="A52" t="s">
        <v>14</v>
      </c>
      <c r="B52" t="s">
        <v>15</v>
      </c>
      <c r="C52" t="s">
        <v>52</v>
      </c>
      <c r="D52" t="s">
        <v>28</v>
      </c>
      <c r="E52" t="s">
        <v>53</v>
      </c>
      <c r="F52" s="1">
        <v>62</v>
      </c>
    </row>
    <row r="53" spans="1:6" outlineLevel="3" x14ac:dyDescent="0.3">
      <c r="A53" t="s">
        <v>14</v>
      </c>
      <c r="B53" t="s">
        <v>15</v>
      </c>
      <c r="C53" t="s">
        <v>56</v>
      </c>
      <c r="D53" t="s">
        <v>30</v>
      </c>
      <c r="E53" t="s">
        <v>57</v>
      </c>
      <c r="F53" s="1">
        <v>124</v>
      </c>
    </row>
    <row r="54" spans="1:6" outlineLevel="3" x14ac:dyDescent="0.3">
      <c r="A54" t="s">
        <v>14</v>
      </c>
      <c r="B54" t="s">
        <v>15</v>
      </c>
      <c r="C54" t="s">
        <v>56</v>
      </c>
      <c r="D54" t="s">
        <v>28</v>
      </c>
      <c r="E54" t="s">
        <v>57</v>
      </c>
      <c r="F54" s="1">
        <v>127</v>
      </c>
    </row>
    <row r="55" spans="1:6" outlineLevel="2" x14ac:dyDescent="0.3">
      <c r="B55" s="2" t="s">
        <v>159</v>
      </c>
      <c r="F55" s="1">
        <f>SUBTOTAL(1,F49:F54)</f>
        <v>63.666666666666664</v>
      </c>
    </row>
    <row r="56" spans="1:6" outlineLevel="1" x14ac:dyDescent="0.3">
      <c r="A56" s="2" t="s">
        <v>144</v>
      </c>
      <c r="F56" s="1">
        <f>SUBTOTAL(1,F39:F54)</f>
        <v>51.333333333333336</v>
      </c>
    </row>
    <row r="57" spans="1:6" outlineLevel="3" x14ac:dyDescent="0.3">
      <c r="A57" t="s">
        <v>18</v>
      </c>
      <c r="B57" t="s">
        <v>69</v>
      </c>
      <c r="C57" t="s">
        <v>70</v>
      </c>
      <c r="D57" t="s">
        <v>9</v>
      </c>
      <c r="E57" t="s">
        <v>71</v>
      </c>
      <c r="F57" s="1">
        <v>7</v>
      </c>
    </row>
    <row r="58" spans="1:6" outlineLevel="3" x14ac:dyDescent="0.3">
      <c r="A58" t="s">
        <v>18</v>
      </c>
      <c r="B58" t="s">
        <v>69</v>
      </c>
      <c r="C58" t="s">
        <v>70</v>
      </c>
      <c r="D58" t="s">
        <v>9</v>
      </c>
      <c r="E58" t="s">
        <v>71</v>
      </c>
      <c r="F58" s="1">
        <v>23</v>
      </c>
    </row>
    <row r="59" spans="1:6" outlineLevel="3" x14ac:dyDescent="0.3">
      <c r="A59" t="s">
        <v>18</v>
      </c>
      <c r="B59" t="s">
        <v>69</v>
      </c>
      <c r="C59" t="s">
        <v>70</v>
      </c>
      <c r="D59" t="s">
        <v>9</v>
      </c>
      <c r="E59" t="s">
        <v>71</v>
      </c>
      <c r="F59" s="1">
        <v>23</v>
      </c>
    </row>
    <row r="60" spans="1:6" outlineLevel="3" x14ac:dyDescent="0.3">
      <c r="A60" t="s">
        <v>18</v>
      </c>
      <c r="B60" t="s">
        <v>69</v>
      </c>
      <c r="C60" t="s">
        <v>70</v>
      </c>
      <c r="D60" t="s">
        <v>28</v>
      </c>
      <c r="E60" t="s">
        <v>71</v>
      </c>
      <c r="F60" s="1">
        <v>39</v>
      </c>
    </row>
    <row r="61" spans="1:6" outlineLevel="3" x14ac:dyDescent="0.3">
      <c r="A61" t="s">
        <v>18</v>
      </c>
      <c r="B61" t="s">
        <v>69</v>
      </c>
      <c r="C61" t="s">
        <v>70</v>
      </c>
      <c r="D61" t="s">
        <v>30</v>
      </c>
      <c r="E61" t="s">
        <v>71</v>
      </c>
      <c r="F61" s="1">
        <v>700</v>
      </c>
    </row>
    <row r="62" spans="1:6" outlineLevel="3" x14ac:dyDescent="0.3">
      <c r="A62" t="s">
        <v>18</v>
      </c>
      <c r="B62" t="s">
        <v>69</v>
      </c>
      <c r="C62" t="s">
        <v>70</v>
      </c>
      <c r="D62" t="s">
        <v>28</v>
      </c>
      <c r="E62" t="s">
        <v>71</v>
      </c>
      <c r="F62" s="1">
        <v>1068</v>
      </c>
    </row>
    <row r="63" spans="1:6" outlineLevel="2" x14ac:dyDescent="0.3">
      <c r="B63" s="2" t="s">
        <v>160</v>
      </c>
      <c r="F63" s="1">
        <f>SUBTOTAL(1,F57:F62)</f>
        <v>310</v>
      </c>
    </row>
    <row r="64" spans="1:6" outlineLevel="3" x14ac:dyDescent="0.3">
      <c r="A64" t="s">
        <v>18</v>
      </c>
      <c r="B64" t="s">
        <v>75</v>
      </c>
      <c r="C64" t="s">
        <v>103</v>
      </c>
      <c r="D64" t="s">
        <v>9</v>
      </c>
      <c r="E64" t="s">
        <v>104</v>
      </c>
      <c r="F64" s="1">
        <v>18</v>
      </c>
    </row>
    <row r="65" spans="1:6" outlineLevel="3" x14ac:dyDescent="0.3">
      <c r="A65" t="s">
        <v>18</v>
      </c>
      <c r="B65" t="s">
        <v>75</v>
      </c>
      <c r="C65" t="s">
        <v>76</v>
      </c>
      <c r="D65" t="s">
        <v>28</v>
      </c>
      <c r="E65" t="s">
        <v>77</v>
      </c>
      <c r="F65" s="1">
        <v>25</v>
      </c>
    </row>
    <row r="66" spans="1:6" outlineLevel="3" x14ac:dyDescent="0.3">
      <c r="A66" t="s">
        <v>18</v>
      </c>
      <c r="B66" t="s">
        <v>75</v>
      </c>
      <c r="C66" t="s">
        <v>103</v>
      </c>
      <c r="D66" t="s">
        <v>30</v>
      </c>
      <c r="E66" t="s">
        <v>104</v>
      </c>
      <c r="F66" s="1">
        <v>181</v>
      </c>
    </row>
    <row r="67" spans="1:6" outlineLevel="2" x14ac:dyDescent="0.3">
      <c r="B67" s="2" t="s">
        <v>161</v>
      </c>
      <c r="F67" s="1">
        <f>SUBTOTAL(1,F64:F66)</f>
        <v>74.666666666666671</v>
      </c>
    </row>
    <row r="68" spans="1:6" outlineLevel="3" x14ac:dyDescent="0.3">
      <c r="A68" t="s">
        <v>18</v>
      </c>
      <c r="B68" t="s">
        <v>19</v>
      </c>
      <c r="C68" t="s">
        <v>20</v>
      </c>
      <c r="D68" t="s">
        <v>9</v>
      </c>
      <c r="E68" t="s">
        <v>21</v>
      </c>
      <c r="F68" s="1">
        <v>13</v>
      </c>
    </row>
    <row r="69" spans="1:6" outlineLevel="3" x14ac:dyDescent="0.3">
      <c r="A69" t="s">
        <v>18</v>
      </c>
      <c r="B69" t="s">
        <v>19</v>
      </c>
      <c r="C69" t="s">
        <v>54</v>
      </c>
      <c r="D69" t="s">
        <v>30</v>
      </c>
      <c r="E69" t="s">
        <v>55</v>
      </c>
      <c r="F69" s="1">
        <v>150</v>
      </c>
    </row>
    <row r="70" spans="1:6" outlineLevel="2" x14ac:dyDescent="0.3">
      <c r="B70" s="2" t="s">
        <v>162</v>
      </c>
      <c r="F70" s="1">
        <f>SUBTOTAL(1,F68:F69)</f>
        <v>81.5</v>
      </c>
    </row>
    <row r="71" spans="1:6" outlineLevel="3" x14ac:dyDescent="0.3">
      <c r="A71" t="s">
        <v>18</v>
      </c>
      <c r="B71" t="s">
        <v>26</v>
      </c>
      <c r="C71" t="s">
        <v>27</v>
      </c>
      <c r="D71" t="s">
        <v>9</v>
      </c>
      <c r="E71" t="s">
        <v>29</v>
      </c>
      <c r="F71" s="1">
        <v>5</v>
      </c>
    </row>
    <row r="72" spans="1:6" outlineLevel="3" x14ac:dyDescent="0.3">
      <c r="A72" t="s">
        <v>18</v>
      </c>
      <c r="B72" t="s">
        <v>26</v>
      </c>
      <c r="C72" t="s">
        <v>27</v>
      </c>
      <c r="D72" t="s">
        <v>9</v>
      </c>
      <c r="E72" t="s">
        <v>29</v>
      </c>
      <c r="F72" s="1">
        <v>7</v>
      </c>
    </row>
    <row r="73" spans="1:6" outlineLevel="3" x14ac:dyDescent="0.3">
      <c r="A73" t="s">
        <v>18</v>
      </c>
      <c r="B73" t="s">
        <v>26</v>
      </c>
      <c r="C73" t="s">
        <v>27</v>
      </c>
      <c r="D73" t="s">
        <v>9</v>
      </c>
      <c r="E73" t="s">
        <v>29</v>
      </c>
      <c r="F73" s="1">
        <v>31</v>
      </c>
    </row>
    <row r="74" spans="1:6" outlineLevel="3" x14ac:dyDescent="0.3">
      <c r="A74" t="s">
        <v>18</v>
      </c>
      <c r="B74" t="s">
        <v>26</v>
      </c>
      <c r="C74" t="s">
        <v>27</v>
      </c>
      <c r="D74" t="s">
        <v>30</v>
      </c>
      <c r="E74" t="s">
        <v>29</v>
      </c>
      <c r="F74" s="1">
        <v>392</v>
      </c>
    </row>
    <row r="75" spans="1:6" outlineLevel="3" x14ac:dyDescent="0.3">
      <c r="A75" t="s">
        <v>18</v>
      </c>
      <c r="B75" t="s">
        <v>26</v>
      </c>
      <c r="C75" t="s">
        <v>27</v>
      </c>
      <c r="D75" t="s">
        <v>9</v>
      </c>
      <c r="E75" t="s">
        <v>29</v>
      </c>
      <c r="F75" s="1">
        <v>610</v>
      </c>
    </row>
    <row r="76" spans="1:6" outlineLevel="3" x14ac:dyDescent="0.3">
      <c r="A76" t="s">
        <v>18</v>
      </c>
      <c r="B76" t="s">
        <v>26</v>
      </c>
      <c r="C76" t="s">
        <v>27</v>
      </c>
      <c r="D76" t="s">
        <v>30</v>
      </c>
      <c r="E76" t="s">
        <v>29</v>
      </c>
      <c r="F76" s="1">
        <v>756</v>
      </c>
    </row>
    <row r="77" spans="1:6" outlineLevel="3" x14ac:dyDescent="0.3">
      <c r="A77" t="s">
        <v>18</v>
      </c>
      <c r="B77" t="s">
        <v>26</v>
      </c>
      <c r="C77" t="s">
        <v>27</v>
      </c>
      <c r="D77" t="s">
        <v>28</v>
      </c>
      <c r="E77" t="s">
        <v>29</v>
      </c>
      <c r="F77" s="1">
        <v>2574</v>
      </c>
    </row>
    <row r="78" spans="1:6" outlineLevel="2" x14ac:dyDescent="0.3">
      <c r="B78" s="2" t="s">
        <v>163</v>
      </c>
      <c r="F78" s="1">
        <f>SUBTOTAL(1,F71:F77)</f>
        <v>625</v>
      </c>
    </row>
    <row r="79" spans="1:6" outlineLevel="3" x14ac:dyDescent="0.3">
      <c r="A79" t="s">
        <v>18</v>
      </c>
      <c r="B79" t="s">
        <v>41</v>
      </c>
      <c r="C79" t="s">
        <v>42</v>
      </c>
      <c r="D79" t="s">
        <v>9</v>
      </c>
      <c r="E79" t="s">
        <v>43</v>
      </c>
      <c r="F79" s="1">
        <v>6</v>
      </c>
    </row>
    <row r="80" spans="1:6" outlineLevel="3" x14ac:dyDescent="0.3">
      <c r="A80" t="s">
        <v>18</v>
      </c>
      <c r="B80" t="s">
        <v>41</v>
      </c>
      <c r="C80" t="s">
        <v>42</v>
      </c>
      <c r="D80" t="s">
        <v>9</v>
      </c>
      <c r="E80" t="s">
        <v>43</v>
      </c>
      <c r="F80" s="1">
        <v>11</v>
      </c>
    </row>
    <row r="81" spans="1:6" outlineLevel="3" x14ac:dyDescent="0.3">
      <c r="A81" t="s">
        <v>18</v>
      </c>
      <c r="B81" t="s">
        <v>41</v>
      </c>
      <c r="C81" t="s">
        <v>42</v>
      </c>
      <c r="D81" t="s">
        <v>9</v>
      </c>
      <c r="E81" t="s">
        <v>43</v>
      </c>
      <c r="F81" s="1">
        <v>51</v>
      </c>
    </row>
    <row r="82" spans="1:6" outlineLevel="3" x14ac:dyDescent="0.3">
      <c r="A82" t="s">
        <v>18</v>
      </c>
      <c r="B82" t="s">
        <v>41</v>
      </c>
      <c r="C82" t="s">
        <v>42</v>
      </c>
      <c r="D82" t="s">
        <v>9</v>
      </c>
      <c r="E82" t="s">
        <v>43</v>
      </c>
      <c r="F82" s="1">
        <v>573</v>
      </c>
    </row>
    <row r="83" spans="1:6" outlineLevel="3" x14ac:dyDescent="0.3">
      <c r="A83" t="s">
        <v>18</v>
      </c>
      <c r="B83" t="s">
        <v>41</v>
      </c>
      <c r="C83" t="s">
        <v>42</v>
      </c>
      <c r="D83" t="s">
        <v>30</v>
      </c>
      <c r="E83" t="s">
        <v>43</v>
      </c>
      <c r="F83" s="1">
        <v>647</v>
      </c>
    </row>
    <row r="84" spans="1:6" outlineLevel="2" x14ac:dyDescent="0.3">
      <c r="B84" s="2" t="s">
        <v>164</v>
      </c>
      <c r="F84" s="1">
        <f>SUBTOTAL(1,F79:F83)</f>
        <v>257.60000000000002</v>
      </c>
    </row>
    <row r="85" spans="1:6" outlineLevel="3" x14ac:dyDescent="0.3">
      <c r="A85" t="s">
        <v>18</v>
      </c>
      <c r="B85" t="s">
        <v>44</v>
      </c>
      <c r="C85" t="s">
        <v>45</v>
      </c>
      <c r="D85" t="s">
        <v>28</v>
      </c>
      <c r="E85" t="s">
        <v>46</v>
      </c>
      <c r="F85" s="1">
        <v>546</v>
      </c>
    </row>
    <row r="86" spans="1:6" outlineLevel="2" x14ac:dyDescent="0.3">
      <c r="B86" s="2" t="s">
        <v>165</v>
      </c>
      <c r="F86" s="1">
        <f>SUBTOTAL(1,F85:F85)</f>
        <v>546</v>
      </c>
    </row>
    <row r="87" spans="1:6" outlineLevel="3" x14ac:dyDescent="0.3">
      <c r="A87" t="s">
        <v>18</v>
      </c>
      <c r="B87" t="s">
        <v>72</v>
      </c>
      <c r="C87" t="s">
        <v>73</v>
      </c>
      <c r="D87" t="s">
        <v>9</v>
      </c>
      <c r="E87" t="s">
        <v>74</v>
      </c>
      <c r="F87" s="1">
        <v>67</v>
      </c>
    </row>
    <row r="88" spans="1:6" outlineLevel="2" x14ac:dyDescent="0.3">
      <c r="B88" s="2" t="s">
        <v>166</v>
      </c>
      <c r="F88" s="1">
        <f>SUBTOTAL(1,F87:F87)</f>
        <v>67</v>
      </c>
    </row>
    <row r="89" spans="1:6" outlineLevel="3" x14ac:dyDescent="0.3">
      <c r="A89" t="s">
        <v>18</v>
      </c>
      <c r="B89" t="s">
        <v>35</v>
      </c>
      <c r="C89" t="s">
        <v>36</v>
      </c>
      <c r="D89" t="s">
        <v>9</v>
      </c>
      <c r="E89" t="s">
        <v>37</v>
      </c>
      <c r="F89" s="1">
        <v>3</v>
      </c>
    </row>
    <row r="90" spans="1:6" outlineLevel="3" x14ac:dyDescent="0.3">
      <c r="A90" t="s">
        <v>18</v>
      </c>
      <c r="B90" t="s">
        <v>35</v>
      </c>
      <c r="C90" t="s">
        <v>87</v>
      </c>
      <c r="D90" t="s">
        <v>28</v>
      </c>
      <c r="E90" t="s">
        <v>88</v>
      </c>
      <c r="F90" s="1">
        <v>12</v>
      </c>
    </row>
    <row r="91" spans="1:6" outlineLevel="3" x14ac:dyDescent="0.3">
      <c r="A91" t="s">
        <v>18</v>
      </c>
      <c r="B91" t="s">
        <v>35</v>
      </c>
      <c r="C91" t="s">
        <v>111</v>
      </c>
      <c r="D91" t="s">
        <v>9</v>
      </c>
      <c r="E91" t="s">
        <v>112</v>
      </c>
      <c r="F91" s="1">
        <v>15</v>
      </c>
    </row>
    <row r="92" spans="1:6" outlineLevel="3" x14ac:dyDescent="0.3">
      <c r="A92" t="s">
        <v>18</v>
      </c>
      <c r="B92" t="s">
        <v>35</v>
      </c>
      <c r="C92" t="s">
        <v>87</v>
      </c>
      <c r="D92" t="s">
        <v>9</v>
      </c>
      <c r="E92" t="s">
        <v>88</v>
      </c>
      <c r="F92" s="1">
        <v>17</v>
      </c>
    </row>
    <row r="93" spans="1:6" outlineLevel="3" x14ac:dyDescent="0.3">
      <c r="A93" t="s">
        <v>18</v>
      </c>
      <c r="B93" t="s">
        <v>35</v>
      </c>
      <c r="C93" t="s">
        <v>123</v>
      </c>
      <c r="D93" t="s">
        <v>9</v>
      </c>
      <c r="E93" t="s">
        <v>124</v>
      </c>
      <c r="F93" s="1">
        <v>17</v>
      </c>
    </row>
    <row r="94" spans="1:6" outlineLevel="3" x14ac:dyDescent="0.3">
      <c r="A94" t="s">
        <v>18</v>
      </c>
      <c r="B94" t="s">
        <v>35</v>
      </c>
      <c r="C94" t="s">
        <v>87</v>
      </c>
      <c r="D94" t="s">
        <v>9</v>
      </c>
      <c r="E94" t="s">
        <v>88</v>
      </c>
      <c r="F94" s="1">
        <v>19</v>
      </c>
    </row>
    <row r="95" spans="1:6" outlineLevel="3" x14ac:dyDescent="0.3">
      <c r="A95" t="s">
        <v>18</v>
      </c>
      <c r="B95" t="s">
        <v>35</v>
      </c>
      <c r="C95" t="s">
        <v>36</v>
      </c>
      <c r="D95" t="s">
        <v>28</v>
      </c>
      <c r="E95" t="s">
        <v>37</v>
      </c>
      <c r="F95" s="1">
        <v>52</v>
      </c>
    </row>
    <row r="96" spans="1:6" outlineLevel="3" x14ac:dyDescent="0.3">
      <c r="A96" t="s">
        <v>18</v>
      </c>
      <c r="B96" t="s">
        <v>35</v>
      </c>
      <c r="C96" t="s">
        <v>87</v>
      </c>
      <c r="D96" t="s">
        <v>28</v>
      </c>
      <c r="E96" t="s">
        <v>88</v>
      </c>
      <c r="F96" s="1">
        <v>63</v>
      </c>
    </row>
    <row r="97" spans="1:6" outlineLevel="3" x14ac:dyDescent="0.3">
      <c r="A97" t="s">
        <v>18</v>
      </c>
      <c r="B97" t="s">
        <v>35</v>
      </c>
      <c r="C97" t="s">
        <v>111</v>
      </c>
      <c r="D97" t="s">
        <v>30</v>
      </c>
      <c r="E97" t="s">
        <v>112</v>
      </c>
      <c r="F97" s="1">
        <v>145</v>
      </c>
    </row>
    <row r="98" spans="1:6" outlineLevel="3" x14ac:dyDescent="0.3">
      <c r="A98" t="s">
        <v>18</v>
      </c>
      <c r="B98" t="s">
        <v>35</v>
      </c>
      <c r="C98" t="s">
        <v>87</v>
      </c>
      <c r="D98" t="s">
        <v>30</v>
      </c>
      <c r="E98" t="s">
        <v>88</v>
      </c>
      <c r="F98" s="1">
        <v>155</v>
      </c>
    </row>
    <row r="99" spans="1:6" outlineLevel="3" x14ac:dyDescent="0.3">
      <c r="A99" t="s">
        <v>18</v>
      </c>
      <c r="B99" t="s">
        <v>35</v>
      </c>
      <c r="C99" t="s">
        <v>111</v>
      </c>
      <c r="D99" t="s">
        <v>30</v>
      </c>
      <c r="E99" t="s">
        <v>112</v>
      </c>
      <c r="F99" s="1">
        <v>162</v>
      </c>
    </row>
    <row r="100" spans="1:6" outlineLevel="3" x14ac:dyDescent="0.3">
      <c r="A100" t="s">
        <v>18</v>
      </c>
      <c r="B100" t="s">
        <v>35</v>
      </c>
      <c r="C100" t="s">
        <v>87</v>
      </c>
      <c r="D100" t="s">
        <v>30</v>
      </c>
      <c r="E100" t="s">
        <v>88</v>
      </c>
      <c r="F100" s="1">
        <v>188</v>
      </c>
    </row>
    <row r="101" spans="1:6" outlineLevel="3" x14ac:dyDescent="0.3">
      <c r="A101" t="s">
        <v>18</v>
      </c>
      <c r="B101" t="s">
        <v>35</v>
      </c>
      <c r="C101" t="s">
        <v>123</v>
      </c>
      <c r="D101" t="s">
        <v>30</v>
      </c>
      <c r="E101" t="s">
        <v>124</v>
      </c>
      <c r="F101" s="1">
        <v>234</v>
      </c>
    </row>
    <row r="102" spans="1:6" outlineLevel="3" x14ac:dyDescent="0.3">
      <c r="A102" t="s">
        <v>18</v>
      </c>
      <c r="B102" t="s">
        <v>35</v>
      </c>
      <c r="C102" t="s">
        <v>87</v>
      </c>
      <c r="D102" t="s">
        <v>9</v>
      </c>
      <c r="E102" t="s">
        <v>88</v>
      </c>
      <c r="F102" s="1">
        <v>490</v>
      </c>
    </row>
    <row r="103" spans="1:6" outlineLevel="3" x14ac:dyDescent="0.3">
      <c r="A103" t="s">
        <v>18</v>
      </c>
      <c r="B103" t="s">
        <v>35</v>
      </c>
      <c r="C103" t="s">
        <v>123</v>
      </c>
      <c r="D103" t="s">
        <v>28</v>
      </c>
      <c r="E103" t="s">
        <v>124</v>
      </c>
      <c r="F103" s="1">
        <v>1256</v>
      </c>
    </row>
    <row r="104" spans="1:6" outlineLevel="2" x14ac:dyDescent="0.3">
      <c r="B104" s="2" t="s">
        <v>167</v>
      </c>
      <c r="F104" s="1">
        <f>SUBTOTAL(1,F89:F103)</f>
        <v>188.53333333333333</v>
      </c>
    </row>
    <row r="105" spans="1:6" outlineLevel="1" x14ac:dyDescent="0.3">
      <c r="A105" s="2" t="s">
        <v>145</v>
      </c>
      <c r="F105" s="1">
        <f>SUBTOTAL(1,F57:F103)</f>
        <v>283.77499999999998</v>
      </c>
    </row>
    <row r="106" spans="1:6" outlineLevel="3" x14ac:dyDescent="0.3">
      <c r="A106" t="s">
        <v>22</v>
      </c>
      <c r="B106" t="s">
        <v>61</v>
      </c>
      <c r="C106" t="s">
        <v>62</v>
      </c>
      <c r="D106" t="s">
        <v>9</v>
      </c>
      <c r="E106" t="s">
        <v>63</v>
      </c>
      <c r="F106" s="1">
        <v>32</v>
      </c>
    </row>
    <row r="107" spans="1:6" outlineLevel="3" x14ac:dyDescent="0.3">
      <c r="A107" t="s">
        <v>22</v>
      </c>
      <c r="B107" t="s">
        <v>61</v>
      </c>
      <c r="C107" t="s">
        <v>62</v>
      </c>
      <c r="D107" t="s">
        <v>9</v>
      </c>
      <c r="E107" t="s">
        <v>63</v>
      </c>
      <c r="F107" s="1">
        <v>56</v>
      </c>
    </row>
    <row r="108" spans="1:6" outlineLevel="3" x14ac:dyDescent="0.3">
      <c r="A108" t="s">
        <v>22</v>
      </c>
      <c r="B108" t="s">
        <v>61</v>
      </c>
      <c r="C108" t="s">
        <v>62</v>
      </c>
      <c r="D108" t="s">
        <v>9</v>
      </c>
      <c r="E108" t="s">
        <v>63</v>
      </c>
      <c r="F108" s="1">
        <v>109</v>
      </c>
    </row>
    <row r="109" spans="1:6" outlineLevel="3" x14ac:dyDescent="0.3">
      <c r="A109" t="s">
        <v>22</v>
      </c>
      <c r="B109" t="s">
        <v>61</v>
      </c>
      <c r="C109" t="s">
        <v>62</v>
      </c>
      <c r="D109" t="s">
        <v>28</v>
      </c>
      <c r="E109" t="s">
        <v>63</v>
      </c>
      <c r="F109" s="1">
        <v>181</v>
      </c>
    </row>
    <row r="110" spans="1:6" outlineLevel="2" x14ac:dyDescent="0.3">
      <c r="B110" s="2" t="s">
        <v>168</v>
      </c>
      <c r="F110" s="1">
        <f>SUBTOTAL(1,F106:F109)</f>
        <v>94.5</v>
      </c>
    </row>
    <row r="111" spans="1:6" outlineLevel="3" x14ac:dyDescent="0.3">
      <c r="A111" t="s">
        <v>22</v>
      </c>
      <c r="B111" t="s">
        <v>23</v>
      </c>
      <c r="C111" t="s">
        <v>101</v>
      </c>
      <c r="D111" t="s">
        <v>9</v>
      </c>
      <c r="E111" t="s">
        <v>102</v>
      </c>
      <c r="F111" s="1">
        <v>12</v>
      </c>
    </row>
    <row r="112" spans="1:6" outlineLevel="3" x14ac:dyDescent="0.3">
      <c r="A112" t="s">
        <v>22</v>
      </c>
      <c r="B112" t="s">
        <v>23</v>
      </c>
      <c r="C112" t="s">
        <v>107</v>
      </c>
      <c r="D112" t="s">
        <v>9</v>
      </c>
      <c r="E112" t="s">
        <v>108</v>
      </c>
      <c r="F112" s="1">
        <v>17</v>
      </c>
    </row>
    <row r="113" spans="1:6" outlineLevel="3" x14ac:dyDescent="0.3">
      <c r="A113" t="s">
        <v>22</v>
      </c>
      <c r="B113" t="s">
        <v>23</v>
      </c>
      <c r="C113" t="s">
        <v>24</v>
      </c>
      <c r="D113" t="s">
        <v>9</v>
      </c>
      <c r="E113" t="s">
        <v>25</v>
      </c>
      <c r="F113" s="1">
        <v>19</v>
      </c>
    </row>
    <row r="114" spans="1:6" outlineLevel="3" x14ac:dyDescent="0.3">
      <c r="A114" t="s">
        <v>22</v>
      </c>
      <c r="B114" t="s">
        <v>23</v>
      </c>
      <c r="C114" t="s">
        <v>64</v>
      </c>
      <c r="D114" t="s">
        <v>28</v>
      </c>
      <c r="E114" t="s">
        <v>65</v>
      </c>
      <c r="F114" s="1">
        <v>19</v>
      </c>
    </row>
    <row r="115" spans="1:6" outlineLevel="3" x14ac:dyDescent="0.3">
      <c r="A115" t="s">
        <v>22</v>
      </c>
      <c r="B115" t="s">
        <v>23</v>
      </c>
      <c r="C115" t="s">
        <v>64</v>
      </c>
      <c r="D115" t="s">
        <v>9</v>
      </c>
      <c r="E115" t="s">
        <v>65</v>
      </c>
      <c r="F115" s="1">
        <v>19</v>
      </c>
    </row>
    <row r="116" spans="1:6" outlineLevel="3" x14ac:dyDescent="0.3">
      <c r="A116" t="s">
        <v>22</v>
      </c>
      <c r="B116" t="s">
        <v>23</v>
      </c>
      <c r="C116" t="s">
        <v>47</v>
      </c>
      <c r="D116" t="s">
        <v>9</v>
      </c>
      <c r="E116" t="s">
        <v>48</v>
      </c>
      <c r="F116" s="1">
        <v>20</v>
      </c>
    </row>
    <row r="117" spans="1:6" outlineLevel="3" x14ac:dyDescent="0.3">
      <c r="A117" t="s">
        <v>22</v>
      </c>
      <c r="B117" t="s">
        <v>23</v>
      </c>
      <c r="C117" t="s">
        <v>109</v>
      </c>
      <c r="D117" t="s">
        <v>9</v>
      </c>
      <c r="E117" t="s">
        <v>110</v>
      </c>
      <c r="F117" s="1">
        <v>34</v>
      </c>
    </row>
    <row r="118" spans="1:6" outlineLevel="3" x14ac:dyDescent="0.3">
      <c r="A118" t="s">
        <v>22</v>
      </c>
      <c r="B118" t="s">
        <v>23</v>
      </c>
      <c r="C118" t="s">
        <v>89</v>
      </c>
      <c r="D118" t="s">
        <v>9</v>
      </c>
      <c r="E118" t="s">
        <v>90</v>
      </c>
      <c r="F118" s="1">
        <v>36</v>
      </c>
    </row>
    <row r="119" spans="1:6" outlineLevel="3" x14ac:dyDescent="0.3">
      <c r="A119" t="s">
        <v>22</v>
      </c>
      <c r="B119" t="s">
        <v>23</v>
      </c>
      <c r="C119" t="s">
        <v>89</v>
      </c>
      <c r="D119" t="s">
        <v>9</v>
      </c>
      <c r="E119" t="s">
        <v>90</v>
      </c>
      <c r="F119" s="1">
        <v>57</v>
      </c>
    </row>
    <row r="120" spans="1:6" outlineLevel="3" x14ac:dyDescent="0.3">
      <c r="A120" t="s">
        <v>22</v>
      </c>
      <c r="B120" t="s">
        <v>23</v>
      </c>
      <c r="C120" t="s">
        <v>109</v>
      </c>
      <c r="D120" t="s">
        <v>9</v>
      </c>
      <c r="E120" t="s">
        <v>110</v>
      </c>
      <c r="F120" s="1">
        <v>83</v>
      </c>
    </row>
    <row r="121" spans="1:6" outlineLevel="3" x14ac:dyDescent="0.3">
      <c r="A121" t="s">
        <v>22</v>
      </c>
      <c r="B121" t="s">
        <v>23</v>
      </c>
      <c r="C121" t="s">
        <v>125</v>
      </c>
      <c r="D121" t="s">
        <v>28</v>
      </c>
      <c r="E121" t="s">
        <v>126</v>
      </c>
      <c r="F121" s="1">
        <v>130</v>
      </c>
    </row>
    <row r="122" spans="1:6" outlineLevel="3" x14ac:dyDescent="0.3">
      <c r="A122" t="s">
        <v>22</v>
      </c>
      <c r="B122" t="s">
        <v>23</v>
      </c>
      <c r="C122" t="s">
        <v>96</v>
      </c>
      <c r="D122" t="s">
        <v>28</v>
      </c>
      <c r="E122" t="s">
        <v>97</v>
      </c>
      <c r="F122" s="1">
        <v>291</v>
      </c>
    </row>
    <row r="123" spans="1:6" outlineLevel="3" x14ac:dyDescent="0.3">
      <c r="A123" t="s">
        <v>22</v>
      </c>
      <c r="B123" t="s">
        <v>23</v>
      </c>
      <c r="C123" t="s">
        <v>89</v>
      </c>
      <c r="D123" t="s">
        <v>28</v>
      </c>
      <c r="E123" t="s">
        <v>90</v>
      </c>
      <c r="F123" s="1">
        <v>333</v>
      </c>
    </row>
    <row r="124" spans="1:6" outlineLevel="3" x14ac:dyDescent="0.3">
      <c r="A124" t="s">
        <v>22</v>
      </c>
      <c r="B124" t="s">
        <v>23</v>
      </c>
      <c r="C124" t="s">
        <v>47</v>
      </c>
      <c r="D124" t="s">
        <v>28</v>
      </c>
      <c r="E124" t="s">
        <v>48</v>
      </c>
      <c r="F124" s="1">
        <v>334</v>
      </c>
    </row>
    <row r="125" spans="1:6" outlineLevel="3" x14ac:dyDescent="0.3">
      <c r="A125" t="s">
        <v>22</v>
      </c>
      <c r="B125" t="s">
        <v>23</v>
      </c>
      <c r="C125" t="s">
        <v>47</v>
      </c>
      <c r="D125" t="s">
        <v>9</v>
      </c>
      <c r="E125" t="s">
        <v>48</v>
      </c>
      <c r="F125" s="1">
        <v>1326</v>
      </c>
    </row>
    <row r="126" spans="1:6" outlineLevel="2" x14ac:dyDescent="0.3">
      <c r="B126" s="2" t="s">
        <v>169</v>
      </c>
      <c r="F126" s="1">
        <f>SUBTOTAL(1,F111:F125)</f>
        <v>182</v>
      </c>
    </row>
    <row r="127" spans="1:6" outlineLevel="3" x14ac:dyDescent="0.3">
      <c r="A127" t="s">
        <v>22</v>
      </c>
      <c r="B127" t="s">
        <v>81</v>
      </c>
      <c r="C127" t="s">
        <v>118</v>
      </c>
      <c r="D127" t="s">
        <v>28</v>
      </c>
      <c r="E127" t="s">
        <v>119</v>
      </c>
      <c r="F127" s="1">
        <v>15</v>
      </c>
    </row>
    <row r="128" spans="1:6" outlineLevel="3" x14ac:dyDescent="0.3">
      <c r="A128" t="s">
        <v>22</v>
      </c>
      <c r="B128" t="s">
        <v>81</v>
      </c>
      <c r="C128" t="s">
        <v>82</v>
      </c>
      <c r="D128" t="s">
        <v>9</v>
      </c>
      <c r="E128" t="s">
        <v>83</v>
      </c>
      <c r="F128" s="1">
        <v>40</v>
      </c>
    </row>
    <row r="129" spans="1:6" outlineLevel="2" x14ac:dyDescent="0.3">
      <c r="B129" s="2" t="s">
        <v>170</v>
      </c>
      <c r="F129" s="1">
        <f>SUBTOTAL(1,F127:F128)</f>
        <v>27.5</v>
      </c>
    </row>
    <row r="130" spans="1:6" outlineLevel="3" x14ac:dyDescent="0.3">
      <c r="A130" t="s">
        <v>22</v>
      </c>
      <c r="B130" t="s">
        <v>58</v>
      </c>
      <c r="C130" t="s">
        <v>59</v>
      </c>
      <c r="D130" t="s">
        <v>9</v>
      </c>
      <c r="E130" t="s">
        <v>60</v>
      </c>
      <c r="F130" s="1">
        <v>65</v>
      </c>
    </row>
    <row r="131" spans="1:6" outlineLevel="2" x14ac:dyDescent="0.3">
      <c r="B131" s="2" t="s">
        <v>171</v>
      </c>
      <c r="F131" s="1">
        <f>SUBTOTAL(1,F130:F130)</f>
        <v>65</v>
      </c>
    </row>
    <row r="132" spans="1:6" outlineLevel="3" x14ac:dyDescent="0.3">
      <c r="A132" t="s">
        <v>22</v>
      </c>
      <c r="B132" t="s">
        <v>105</v>
      </c>
      <c r="C132" t="s">
        <v>76</v>
      </c>
      <c r="D132" t="s">
        <v>9</v>
      </c>
      <c r="E132" t="s">
        <v>106</v>
      </c>
      <c r="F132" s="1">
        <v>13</v>
      </c>
    </row>
    <row r="133" spans="1:6" outlineLevel="3" x14ac:dyDescent="0.3">
      <c r="A133" t="s">
        <v>22</v>
      </c>
      <c r="B133" t="s">
        <v>105</v>
      </c>
      <c r="C133" t="s">
        <v>127</v>
      </c>
      <c r="D133" t="s">
        <v>9</v>
      </c>
      <c r="E133" t="s">
        <v>128</v>
      </c>
      <c r="F133" s="1">
        <v>82</v>
      </c>
    </row>
    <row r="134" spans="1:6" outlineLevel="3" x14ac:dyDescent="0.3">
      <c r="A134" t="s">
        <v>22</v>
      </c>
      <c r="B134" t="s">
        <v>105</v>
      </c>
      <c r="C134" t="s">
        <v>76</v>
      </c>
      <c r="D134" t="s">
        <v>9</v>
      </c>
      <c r="E134" t="s">
        <v>106</v>
      </c>
      <c r="F134" s="1">
        <v>84</v>
      </c>
    </row>
    <row r="135" spans="1:6" outlineLevel="3" x14ac:dyDescent="0.3">
      <c r="A135" t="s">
        <v>22</v>
      </c>
      <c r="B135" t="s">
        <v>105</v>
      </c>
      <c r="C135" t="s">
        <v>127</v>
      </c>
      <c r="D135" t="s">
        <v>9</v>
      </c>
      <c r="E135" t="s">
        <v>128</v>
      </c>
      <c r="F135" s="1">
        <v>239</v>
      </c>
    </row>
    <row r="136" spans="1:6" outlineLevel="3" x14ac:dyDescent="0.3">
      <c r="A136" t="s">
        <v>22</v>
      </c>
      <c r="B136" t="s">
        <v>105</v>
      </c>
      <c r="C136" t="s">
        <v>127</v>
      </c>
      <c r="D136" t="s">
        <v>30</v>
      </c>
      <c r="E136" t="s">
        <v>128</v>
      </c>
      <c r="F136" s="1">
        <v>240</v>
      </c>
    </row>
    <row r="137" spans="1:6" outlineLevel="2" x14ac:dyDescent="0.3">
      <c r="B137" s="2" t="s">
        <v>172</v>
      </c>
      <c r="F137" s="1">
        <f>SUBTOTAL(1,F132:F136)</f>
        <v>131.6</v>
      </c>
    </row>
    <row r="138" spans="1:6" outlineLevel="1" x14ac:dyDescent="0.3">
      <c r="A138" s="2" t="s">
        <v>146</v>
      </c>
      <c r="F138" s="1">
        <f>SUBTOTAL(1,F106:F136)</f>
        <v>143.92592592592592</v>
      </c>
    </row>
    <row r="139" spans="1:6" x14ac:dyDescent="0.3">
      <c r="A139" s="2" t="s">
        <v>147</v>
      </c>
      <c r="F139" s="1">
        <f>SUBTOTAL(1,F2:F136)</f>
        <v>170.4537037037037</v>
      </c>
    </row>
  </sheetData>
  <sortState ref="A2:F139">
    <sortCondition ref="A2:A139"/>
    <sortCondition ref="B2:B13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activeCell="C2" sqref="C2"/>
    </sheetView>
  </sheetViews>
  <sheetFormatPr defaultRowHeight="14.4" x14ac:dyDescent="0.3"/>
  <cols>
    <col min="1" max="1" width="9.44140625" bestFit="1" customWidth="1"/>
    <col min="2" max="2" width="14" bestFit="1" customWidth="1"/>
    <col min="3" max="3" width="21.44140625" bestFit="1" customWidth="1"/>
    <col min="4" max="4" width="14.5546875" bestFit="1" customWidth="1"/>
    <col min="5" max="5" width="15" bestFit="1" customWidth="1"/>
    <col min="6" max="6" width="7.88671875" bestFit="1" customWidth="1"/>
    <col min="7" max="7" width="14" bestFit="1" customWidth="1"/>
    <col min="10" max="10" width="38.5546875" bestFit="1" customWidth="1"/>
    <col min="11" max="12" width="15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</v>
      </c>
    </row>
    <row r="2" spans="1:12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16</v>
      </c>
      <c r="G2">
        <f>Table1345[[#This Row],[Sales]]*0.02</f>
        <v>0.32</v>
      </c>
    </row>
    <row r="3" spans="1:12" x14ac:dyDescent="0.3">
      <c r="A3" t="s">
        <v>6</v>
      </c>
      <c r="B3" t="s">
        <v>11</v>
      </c>
      <c r="C3" t="s">
        <v>12</v>
      </c>
      <c r="D3" t="s">
        <v>9</v>
      </c>
      <c r="E3" t="s">
        <v>13</v>
      </c>
      <c r="F3" s="1">
        <v>4</v>
      </c>
      <c r="G3">
        <f>Table1345[[#This Row],[Sales]]*0.02</f>
        <v>0.08</v>
      </c>
      <c r="J3" t="s">
        <v>133</v>
      </c>
    </row>
    <row r="4" spans="1:12" x14ac:dyDescent="0.3">
      <c r="A4" t="s">
        <v>6</v>
      </c>
      <c r="B4" t="s">
        <v>11</v>
      </c>
      <c r="C4" t="s">
        <v>12</v>
      </c>
      <c r="D4" t="s">
        <v>9</v>
      </c>
      <c r="E4" t="s">
        <v>13</v>
      </c>
      <c r="F4" s="1">
        <v>12</v>
      </c>
      <c r="G4">
        <f>Table1345[[#This Row],[Sales]]*0.02</f>
        <v>0.24</v>
      </c>
      <c r="J4" t="s">
        <v>134</v>
      </c>
    </row>
    <row r="5" spans="1:12" x14ac:dyDescent="0.3">
      <c r="A5" t="s">
        <v>6</v>
      </c>
      <c r="B5" t="s">
        <v>11</v>
      </c>
      <c r="C5" t="s">
        <v>12</v>
      </c>
      <c r="D5" t="s">
        <v>9</v>
      </c>
      <c r="E5" t="s">
        <v>13</v>
      </c>
      <c r="F5" s="1">
        <v>273</v>
      </c>
      <c r="G5">
        <f>Table1345[[#This Row],[Sales]]*0.02</f>
        <v>5.46</v>
      </c>
      <c r="J5" t="s">
        <v>135</v>
      </c>
    </row>
    <row r="6" spans="1:12" x14ac:dyDescent="0.3">
      <c r="A6" t="s">
        <v>14</v>
      </c>
      <c r="B6" t="s">
        <v>15</v>
      </c>
      <c r="C6" t="s">
        <v>16</v>
      </c>
      <c r="D6" t="s">
        <v>9</v>
      </c>
      <c r="E6" t="s">
        <v>17</v>
      </c>
      <c r="F6" s="1">
        <v>20</v>
      </c>
      <c r="G6">
        <f>Table1345[[#This Row],[Sales]]*0.02</f>
        <v>0.4</v>
      </c>
      <c r="J6" s="2" t="s">
        <v>136</v>
      </c>
    </row>
    <row r="7" spans="1:12" x14ac:dyDescent="0.3">
      <c r="A7" t="s">
        <v>18</v>
      </c>
      <c r="B7" t="s">
        <v>19</v>
      </c>
      <c r="C7" t="s">
        <v>20</v>
      </c>
      <c r="D7" t="s">
        <v>9</v>
      </c>
      <c r="E7" t="s">
        <v>21</v>
      </c>
      <c r="F7" s="1">
        <v>13</v>
      </c>
      <c r="G7">
        <f>Table1345[[#This Row],[Sales]]*0.02</f>
        <v>0.26</v>
      </c>
    </row>
    <row r="8" spans="1:12" x14ac:dyDescent="0.3">
      <c r="A8" t="s">
        <v>22</v>
      </c>
      <c r="B8" t="s">
        <v>23</v>
      </c>
      <c r="C8" t="s">
        <v>24</v>
      </c>
      <c r="D8" t="s">
        <v>9</v>
      </c>
      <c r="E8" t="s">
        <v>25</v>
      </c>
      <c r="F8" s="1">
        <v>19</v>
      </c>
      <c r="G8">
        <f>Table1345[[#This Row],[Sales]]*0.02</f>
        <v>0.38</v>
      </c>
    </row>
    <row r="9" spans="1:12" x14ac:dyDescent="0.3">
      <c r="A9" t="s">
        <v>18</v>
      </c>
      <c r="B9" t="s">
        <v>26</v>
      </c>
      <c r="C9" t="s">
        <v>27</v>
      </c>
      <c r="D9" t="s">
        <v>28</v>
      </c>
      <c r="E9" t="s">
        <v>29</v>
      </c>
      <c r="F9" s="1">
        <v>2574</v>
      </c>
      <c r="G9">
        <f>Table1345[[#This Row],[Sales]]*0.02</f>
        <v>51.480000000000004</v>
      </c>
      <c r="J9" t="s">
        <v>137</v>
      </c>
      <c r="K9" t="s">
        <v>139</v>
      </c>
      <c r="L9" t="s">
        <v>138</v>
      </c>
    </row>
    <row r="10" spans="1:12" x14ac:dyDescent="0.3">
      <c r="A10" t="s">
        <v>18</v>
      </c>
      <c r="B10" t="s">
        <v>26</v>
      </c>
      <c r="C10" t="s">
        <v>27</v>
      </c>
      <c r="D10" t="s">
        <v>9</v>
      </c>
      <c r="E10" t="s">
        <v>29</v>
      </c>
      <c r="F10" s="1">
        <v>5</v>
      </c>
      <c r="G10">
        <f>Table1345[[#This Row],[Sales]]*0.02</f>
        <v>0.1</v>
      </c>
    </row>
    <row r="11" spans="1:12" x14ac:dyDescent="0.3">
      <c r="A11" t="s">
        <v>18</v>
      </c>
      <c r="B11" t="s">
        <v>26</v>
      </c>
      <c r="C11" t="s">
        <v>27</v>
      </c>
      <c r="D11" t="s">
        <v>9</v>
      </c>
      <c r="E11" t="s">
        <v>29</v>
      </c>
      <c r="F11" s="1">
        <v>610</v>
      </c>
      <c r="G11">
        <f>Table1345[[#This Row],[Sales]]*0.02</f>
        <v>12.200000000000001</v>
      </c>
    </row>
    <row r="12" spans="1:12" x14ac:dyDescent="0.3">
      <c r="A12" t="s">
        <v>18</v>
      </c>
      <c r="B12" t="s">
        <v>26</v>
      </c>
      <c r="C12" t="s">
        <v>27</v>
      </c>
      <c r="D12" t="s">
        <v>9</v>
      </c>
      <c r="E12" t="s">
        <v>29</v>
      </c>
      <c r="F12" s="1">
        <v>31</v>
      </c>
      <c r="G12">
        <f>Table1345[[#This Row],[Sales]]*0.02</f>
        <v>0.62</v>
      </c>
    </row>
    <row r="13" spans="1:12" x14ac:dyDescent="0.3">
      <c r="A13" t="s">
        <v>18</v>
      </c>
      <c r="B13" t="s">
        <v>26</v>
      </c>
      <c r="C13" t="s">
        <v>27</v>
      </c>
      <c r="D13" t="s">
        <v>9</v>
      </c>
      <c r="E13" t="s">
        <v>29</v>
      </c>
      <c r="F13" s="1">
        <v>7</v>
      </c>
      <c r="G13">
        <f>Table1345[[#This Row],[Sales]]*0.02</f>
        <v>0.14000000000000001</v>
      </c>
    </row>
    <row r="14" spans="1:12" x14ac:dyDescent="0.3">
      <c r="A14" t="s">
        <v>18</v>
      </c>
      <c r="B14" t="s">
        <v>26</v>
      </c>
      <c r="C14" t="s">
        <v>27</v>
      </c>
      <c r="D14" t="s">
        <v>30</v>
      </c>
      <c r="E14" t="s">
        <v>29</v>
      </c>
      <c r="F14" s="1">
        <v>392</v>
      </c>
      <c r="G14">
        <f>Table1345[[#This Row],[Sales]]*0.02</f>
        <v>7.84</v>
      </c>
    </row>
    <row r="15" spans="1:12" x14ac:dyDescent="0.3">
      <c r="A15" t="s">
        <v>18</v>
      </c>
      <c r="B15" t="s">
        <v>26</v>
      </c>
      <c r="C15" t="s">
        <v>27</v>
      </c>
      <c r="D15" t="s">
        <v>30</v>
      </c>
      <c r="E15" t="s">
        <v>29</v>
      </c>
      <c r="F15" s="1">
        <v>756</v>
      </c>
      <c r="G15">
        <f>Table1345[[#This Row],[Sales]]*0.02</f>
        <v>15.120000000000001</v>
      </c>
    </row>
    <row r="16" spans="1:12" x14ac:dyDescent="0.3">
      <c r="A16" t="s">
        <v>6</v>
      </c>
      <c r="B16" t="s">
        <v>7</v>
      </c>
      <c r="C16" t="s">
        <v>31</v>
      </c>
      <c r="D16" t="s">
        <v>28</v>
      </c>
      <c r="E16" t="s">
        <v>32</v>
      </c>
      <c r="F16" s="1">
        <v>77</v>
      </c>
      <c r="G16">
        <f>Table1345[[#This Row],[Sales]]*0.02</f>
        <v>1.54</v>
      </c>
    </row>
    <row r="17" spans="1:7" x14ac:dyDescent="0.3">
      <c r="A17" t="s">
        <v>6</v>
      </c>
      <c r="B17" t="s">
        <v>7</v>
      </c>
      <c r="C17" t="s">
        <v>31</v>
      </c>
      <c r="D17" t="s">
        <v>9</v>
      </c>
      <c r="E17" t="s">
        <v>32</v>
      </c>
      <c r="F17" s="1">
        <v>10</v>
      </c>
      <c r="G17">
        <f>Table1345[[#This Row],[Sales]]*0.02</f>
        <v>0.2</v>
      </c>
    </row>
    <row r="18" spans="1:7" x14ac:dyDescent="0.3">
      <c r="A18" t="s">
        <v>6</v>
      </c>
      <c r="B18" t="s">
        <v>7</v>
      </c>
      <c r="C18" t="s">
        <v>33</v>
      </c>
      <c r="D18" t="s">
        <v>9</v>
      </c>
      <c r="E18" t="s">
        <v>34</v>
      </c>
      <c r="F18" s="1">
        <v>9</v>
      </c>
      <c r="G18">
        <f>Table1345[[#This Row],[Sales]]*0.02</f>
        <v>0.18</v>
      </c>
    </row>
    <row r="19" spans="1:7" x14ac:dyDescent="0.3">
      <c r="A19" t="s">
        <v>6</v>
      </c>
      <c r="B19" t="s">
        <v>7</v>
      </c>
      <c r="C19" t="s">
        <v>33</v>
      </c>
      <c r="D19" t="s">
        <v>30</v>
      </c>
      <c r="E19" t="s">
        <v>34</v>
      </c>
      <c r="F19" s="1">
        <v>31</v>
      </c>
      <c r="G19">
        <f>Table1345[[#This Row],[Sales]]*0.02</f>
        <v>0.62</v>
      </c>
    </row>
    <row r="20" spans="1:7" x14ac:dyDescent="0.3">
      <c r="A20" t="s">
        <v>18</v>
      </c>
      <c r="B20" t="s">
        <v>35</v>
      </c>
      <c r="C20" t="s">
        <v>36</v>
      </c>
      <c r="D20" t="s">
        <v>28</v>
      </c>
      <c r="E20" t="s">
        <v>37</v>
      </c>
      <c r="F20" s="1">
        <v>52</v>
      </c>
      <c r="G20">
        <f>Table1345[[#This Row],[Sales]]*0.02</f>
        <v>1.04</v>
      </c>
    </row>
    <row r="21" spans="1:7" x14ac:dyDescent="0.3">
      <c r="A21" t="s">
        <v>18</v>
      </c>
      <c r="B21" t="s">
        <v>35</v>
      </c>
      <c r="C21" t="s">
        <v>36</v>
      </c>
      <c r="D21" t="s">
        <v>9</v>
      </c>
      <c r="E21" t="s">
        <v>37</v>
      </c>
      <c r="F21" s="1">
        <v>3</v>
      </c>
      <c r="G21">
        <f>Table1345[[#This Row],[Sales]]*0.02</f>
        <v>0.06</v>
      </c>
    </row>
    <row r="22" spans="1:7" x14ac:dyDescent="0.3">
      <c r="A22" t="s">
        <v>14</v>
      </c>
      <c r="B22" t="s">
        <v>38</v>
      </c>
      <c r="C22" t="s">
        <v>39</v>
      </c>
      <c r="D22" t="s">
        <v>28</v>
      </c>
      <c r="E22" t="s">
        <v>40</v>
      </c>
      <c r="F22" s="1">
        <v>10</v>
      </c>
      <c r="G22">
        <f>Table1345[[#This Row],[Sales]]*0.02</f>
        <v>0.2</v>
      </c>
    </row>
    <row r="23" spans="1:7" x14ac:dyDescent="0.3">
      <c r="A23" t="s">
        <v>18</v>
      </c>
      <c r="B23" t="s">
        <v>41</v>
      </c>
      <c r="C23" t="s">
        <v>42</v>
      </c>
      <c r="D23" t="s">
        <v>9</v>
      </c>
      <c r="E23" t="s">
        <v>43</v>
      </c>
      <c r="F23" s="1">
        <v>6</v>
      </c>
      <c r="G23">
        <f>Table1345[[#This Row],[Sales]]*0.02</f>
        <v>0.12</v>
      </c>
    </row>
    <row r="24" spans="1:7" x14ac:dyDescent="0.3">
      <c r="A24" t="s">
        <v>18</v>
      </c>
      <c r="B24" t="s">
        <v>41</v>
      </c>
      <c r="C24" t="s">
        <v>42</v>
      </c>
      <c r="D24" t="s">
        <v>9</v>
      </c>
      <c r="E24" t="s">
        <v>43</v>
      </c>
      <c r="F24" s="1">
        <v>51</v>
      </c>
      <c r="G24">
        <f>Table1345[[#This Row],[Sales]]*0.02</f>
        <v>1.02</v>
      </c>
    </row>
    <row r="25" spans="1:7" x14ac:dyDescent="0.3">
      <c r="A25" t="s">
        <v>18</v>
      </c>
      <c r="B25" t="s">
        <v>41</v>
      </c>
      <c r="C25" t="s">
        <v>42</v>
      </c>
      <c r="D25" t="s">
        <v>9</v>
      </c>
      <c r="E25" t="s">
        <v>43</v>
      </c>
      <c r="F25" s="1">
        <v>11</v>
      </c>
      <c r="G25">
        <f>Table1345[[#This Row],[Sales]]*0.02</f>
        <v>0.22</v>
      </c>
    </row>
    <row r="26" spans="1:7" x14ac:dyDescent="0.3">
      <c r="A26" t="s">
        <v>18</v>
      </c>
      <c r="B26" t="s">
        <v>41</v>
      </c>
      <c r="C26" t="s">
        <v>42</v>
      </c>
      <c r="D26" t="s">
        <v>9</v>
      </c>
      <c r="E26" t="s">
        <v>43</v>
      </c>
      <c r="F26" s="1">
        <v>573</v>
      </c>
      <c r="G26">
        <f>Table1345[[#This Row],[Sales]]*0.02</f>
        <v>11.46</v>
      </c>
    </row>
    <row r="27" spans="1:7" x14ac:dyDescent="0.3">
      <c r="A27" t="s">
        <v>18</v>
      </c>
      <c r="B27" t="s">
        <v>41</v>
      </c>
      <c r="C27" t="s">
        <v>42</v>
      </c>
      <c r="D27" t="s">
        <v>30</v>
      </c>
      <c r="E27" t="s">
        <v>43</v>
      </c>
      <c r="F27" s="1">
        <v>647</v>
      </c>
      <c r="G27">
        <f>Table1345[[#This Row],[Sales]]*0.02</f>
        <v>12.94</v>
      </c>
    </row>
    <row r="28" spans="1:7" x14ac:dyDescent="0.3">
      <c r="A28" t="s">
        <v>18</v>
      </c>
      <c r="B28" t="s">
        <v>44</v>
      </c>
      <c r="C28" t="s">
        <v>45</v>
      </c>
      <c r="D28" t="s">
        <v>28</v>
      </c>
      <c r="E28" t="s">
        <v>46</v>
      </c>
      <c r="F28" s="1">
        <v>546</v>
      </c>
      <c r="G28">
        <f>Table1345[[#This Row],[Sales]]*0.02</f>
        <v>10.92</v>
      </c>
    </row>
    <row r="29" spans="1:7" x14ac:dyDescent="0.3">
      <c r="A29" t="s">
        <v>22</v>
      </c>
      <c r="B29" t="s">
        <v>23</v>
      </c>
      <c r="C29" t="s">
        <v>47</v>
      </c>
      <c r="D29" t="s">
        <v>28</v>
      </c>
      <c r="E29" t="s">
        <v>48</v>
      </c>
      <c r="F29" s="1">
        <v>334</v>
      </c>
      <c r="G29">
        <f>Table1345[[#This Row],[Sales]]*0.02</f>
        <v>6.68</v>
      </c>
    </row>
    <row r="30" spans="1:7" x14ac:dyDescent="0.3">
      <c r="A30" t="s">
        <v>14</v>
      </c>
      <c r="B30" t="s">
        <v>49</v>
      </c>
      <c r="C30" t="s">
        <v>50</v>
      </c>
      <c r="D30" t="s">
        <v>9</v>
      </c>
      <c r="E30" t="s">
        <v>51</v>
      </c>
      <c r="F30" s="1">
        <v>3</v>
      </c>
      <c r="G30">
        <f>Table1345[[#This Row],[Sales]]*0.02</f>
        <v>0.06</v>
      </c>
    </row>
    <row r="31" spans="1:7" x14ac:dyDescent="0.3">
      <c r="A31" t="s">
        <v>14</v>
      </c>
      <c r="B31" t="s">
        <v>49</v>
      </c>
      <c r="C31" t="s">
        <v>50</v>
      </c>
      <c r="D31" t="s">
        <v>9</v>
      </c>
      <c r="E31" t="s">
        <v>51</v>
      </c>
      <c r="F31" s="1">
        <v>37</v>
      </c>
      <c r="G31">
        <f>Table1345[[#This Row],[Sales]]*0.02</f>
        <v>0.74</v>
      </c>
    </row>
    <row r="32" spans="1:7" x14ac:dyDescent="0.3">
      <c r="A32" t="s">
        <v>22</v>
      </c>
      <c r="B32" t="s">
        <v>23</v>
      </c>
      <c r="C32" t="s">
        <v>47</v>
      </c>
      <c r="D32" t="s">
        <v>9</v>
      </c>
      <c r="E32" t="s">
        <v>48</v>
      </c>
      <c r="F32" s="1">
        <v>20</v>
      </c>
      <c r="G32">
        <f>Table1345[[#This Row],[Sales]]*0.02</f>
        <v>0.4</v>
      </c>
    </row>
    <row r="33" spans="1:7" x14ac:dyDescent="0.3">
      <c r="A33" t="s">
        <v>22</v>
      </c>
      <c r="B33" t="s">
        <v>23</v>
      </c>
      <c r="C33" t="s">
        <v>47</v>
      </c>
      <c r="D33" t="s">
        <v>9</v>
      </c>
      <c r="E33" t="s">
        <v>48</v>
      </c>
      <c r="F33" s="1">
        <v>1326</v>
      </c>
      <c r="G33">
        <f>Table1345[[#This Row],[Sales]]*0.02</f>
        <v>26.52</v>
      </c>
    </row>
    <row r="34" spans="1:7" x14ac:dyDescent="0.3">
      <c r="A34" t="s">
        <v>14</v>
      </c>
      <c r="B34" t="s">
        <v>15</v>
      </c>
      <c r="C34" t="s">
        <v>52</v>
      </c>
      <c r="D34" t="s">
        <v>28</v>
      </c>
      <c r="E34" t="s">
        <v>53</v>
      </c>
      <c r="F34" s="1">
        <v>62</v>
      </c>
      <c r="G34">
        <f>Table1345[[#This Row],[Sales]]*0.02</f>
        <v>1.24</v>
      </c>
    </row>
    <row r="35" spans="1:7" x14ac:dyDescent="0.3">
      <c r="A35" t="s">
        <v>18</v>
      </c>
      <c r="B35" t="s">
        <v>19</v>
      </c>
      <c r="C35" t="s">
        <v>54</v>
      </c>
      <c r="D35" t="s">
        <v>30</v>
      </c>
      <c r="E35" t="s">
        <v>55</v>
      </c>
      <c r="F35" s="1">
        <v>150</v>
      </c>
      <c r="G35">
        <f>Table1345[[#This Row],[Sales]]*0.02</f>
        <v>3</v>
      </c>
    </row>
    <row r="36" spans="1:7" x14ac:dyDescent="0.3">
      <c r="A36" t="s">
        <v>14</v>
      </c>
      <c r="B36" t="s">
        <v>15</v>
      </c>
      <c r="C36" t="s">
        <v>56</v>
      </c>
      <c r="D36" t="s">
        <v>28</v>
      </c>
      <c r="E36" t="s">
        <v>57</v>
      </c>
      <c r="F36" s="1">
        <v>127</v>
      </c>
      <c r="G36">
        <f>Table1345[[#This Row],[Sales]]*0.02</f>
        <v>2.54</v>
      </c>
    </row>
    <row r="37" spans="1:7" x14ac:dyDescent="0.3">
      <c r="A37" t="s">
        <v>14</v>
      </c>
      <c r="B37" t="s">
        <v>15</v>
      </c>
      <c r="C37" t="s">
        <v>56</v>
      </c>
      <c r="D37" t="s">
        <v>9</v>
      </c>
      <c r="E37" t="s">
        <v>57</v>
      </c>
      <c r="F37" s="1">
        <v>19</v>
      </c>
      <c r="G37">
        <f>Table1345[[#This Row],[Sales]]*0.02</f>
        <v>0.38</v>
      </c>
    </row>
    <row r="38" spans="1:7" x14ac:dyDescent="0.3">
      <c r="A38" t="s">
        <v>14</v>
      </c>
      <c r="B38" t="s">
        <v>15</v>
      </c>
      <c r="C38" t="s">
        <v>56</v>
      </c>
      <c r="D38" t="s">
        <v>9</v>
      </c>
      <c r="E38" t="s">
        <v>57</v>
      </c>
      <c r="F38" s="1">
        <v>30</v>
      </c>
      <c r="G38">
        <f>Table1345[[#This Row],[Sales]]*0.02</f>
        <v>0.6</v>
      </c>
    </row>
    <row r="39" spans="1:7" x14ac:dyDescent="0.3">
      <c r="A39" t="s">
        <v>14</v>
      </c>
      <c r="B39" t="s">
        <v>15</v>
      </c>
      <c r="C39" t="s">
        <v>56</v>
      </c>
      <c r="D39" t="s">
        <v>30</v>
      </c>
      <c r="E39" t="s">
        <v>57</v>
      </c>
      <c r="F39" s="1">
        <v>124</v>
      </c>
      <c r="G39">
        <f>Table1345[[#This Row],[Sales]]*0.02</f>
        <v>2.48</v>
      </c>
    </row>
    <row r="40" spans="1:7" x14ac:dyDescent="0.3">
      <c r="A40" t="s">
        <v>22</v>
      </c>
      <c r="B40" t="s">
        <v>58</v>
      </c>
      <c r="C40" t="s">
        <v>59</v>
      </c>
      <c r="D40" t="s">
        <v>9</v>
      </c>
      <c r="E40" t="s">
        <v>60</v>
      </c>
      <c r="F40" s="1">
        <v>65</v>
      </c>
      <c r="G40">
        <f>Table1345[[#This Row],[Sales]]*0.02</f>
        <v>1.3</v>
      </c>
    </row>
    <row r="41" spans="1:7" x14ac:dyDescent="0.3">
      <c r="A41" t="s">
        <v>22</v>
      </c>
      <c r="B41" t="s">
        <v>61</v>
      </c>
      <c r="C41" t="s">
        <v>62</v>
      </c>
      <c r="D41" t="s">
        <v>28</v>
      </c>
      <c r="E41" t="s">
        <v>63</v>
      </c>
      <c r="F41" s="1">
        <v>181</v>
      </c>
      <c r="G41">
        <f>Table1345[[#This Row],[Sales]]*0.02</f>
        <v>3.62</v>
      </c>
    </row>
    <row r="42" spans="1:7" x14ac:dyDescent="0.3">
      <c r="A42" t="s">
        <v>22</v>
      </c>
      <c r="B42" t="s">
        <v>61</v>
      </c>
      <c r="C42" t="s">
        <v>62</v>
      </c>
      <c r="D42" t="s">
        <v>9</v>
      </c>
      <c r="E42" t="s">
        <v>63</v>
      </c>
      <c r="F42" s="1">
        <v>32</v>
      </c>
      <c r="G42">
        <f>Table1345[[#This Row],[Sales]]*0.02</f>
        <v>0.64</v>
      </c>
    </row>
    <row r="43" spans="1:7" x14ac:dyDescent="0.3">
      <c r="A43" t="s">
        <v>22</v>
      </c>
      <c r="B43" t="s">
        <v>61</v>
      </c>
      <c r="C43" t="s">
        <v>62</v>
      </c>
      <c r="D43" t="s">
        <v>9</v>
      </c>
      <c r="E43" t="s">
        <v>63</v>
      </c>
      <c r="F43" s="1">
        <v>109</v>
      </c>
      <c r="G43">
        <f>Table1345[[#This Row],[Sales]]*0.02</f>
        <v>2.1800000000000002</v>
      </c>
    </row>
    <row r="44" spans="1:7" x14ac:dyDescent="0.3">
      <c r="A44" t="s">
        <v>22</v>
      </c>
      <c r="B44" t="s">
        <v>61</v>
      </c>
      <c r="C44" t="s">
        <v>62</v>
      </c>
      <c r="D44" t="s">
        <v>9</v>
      </c>
      <c r="E44" t="s">
        <v>63</v>
      </c>
      <c r="F44" s="1">
        <v>56</v>
      </c>
      <c r="G44">
        <f>Table1345[[#This Row],[Sales]]*0.02</f>
        <v>1.1200000000000001</v>
      </c>
    </row>
    <row r="45" spans="1:7" x14ac:dyDescent="0.3">
      <c r="A45" t="s">
        <v>22</v>
      </c>
      <c r="B45" t="s">
        <v>23</v>
      </c>
      <c r="C45" t="s">
        <v>64</v>
      </c>
      <c r="D45" t="s">
        <v>28</v>
      </c>
      <c r="E45" t="s">
        <v>65</v>
      </c>
      <c r="F45" s="1">
        <v>19</v>
      </c>
      <c r="G45">
        <f>Table1345[[#This Row],[Sales]]*0.02</f>
        <v>0.38</v>
      </c>
    </row>
    <row r="46" spans="1:7" x14ac:dyDescent="0.3">
      <c r="A46" t="s">
        <v>22</v>
      </c>
      <c r="B46" t="s">
        <v>23</v>
      </c>
      <c r="C46" t="s">
        <v>64</v>
      </c>
      <c r="D46" t="s">
        <v>9</v>
      </c>
      <c r="E46" t="s">
        <v>65</v>
      </c>
      <c r="F46" s="1">
        <v>19</v>
      </c>
      <c r="G46">
        <f>Table1345[[#This Row],[Sales]]*0.02</f>
        <v>0.38</v>
      </c>
    </row>
    <row r="47" spans="1:7" x14ac:dyDescent="0.3">
      <c r="A47" t="s">
        <v>6</v>
      </c>
      <c r="B47" t="s">
        <v>66</v>
      </c>
      <c r="C47" t="s">
        <v>67</v>
      </c>
      <c r="D47" t="s">
        <v>28</v>
      </c>
      <c r="E47" t="s">
        <v>68</v>
      </c>
      <c r="F47" s="1">
        <v>273</v>
      </c>
      <c r="G47">
        <f>Table1345[[#This Row],[Sales]]*0.02</f>
        <v>5.46</v>
      </c>
    </row>
    <row r="48" spans="1:7" x14ac:dyDescent="0.3">
      <c r="A48" t="s">
        <v>6</v>
      </c>
      <c r="B48" t="s">
        <v>66</v>
      </c>
      <c r="C48" t="s">
        <v>67</v>
      </c>
      <c r="D48" t="s">
        <v>28</v>
      </c>
      <c r="E48" t="s">
        <v>68</v>
      </c>
      <c r="F48" s="1">
        <v>15</v>
      </c>
      <c r="G48">
        <f>Table1345[[#This Row],[Sales]]*0.02</f>
        <v>0.3</v>
      </c>
    </row>
    <row r="49" spans="1:7" x14ac:dyDescent="0.3">
      <c r="A49" t="s">
        <v>18</v>
      </c>
      <c r="B49" t="s">
        <v>69</v>
      </c>
      <c r="C49" t="s">
        <v>70</v>
      </c>
      <c r="D49" t="s">
        <v>28</v>
      </c>
      <c r="E49" t="s">
        <v>71</v>
      </c>
      <c r="F49" s="1">
        <v>1068</v>
      </c>
      <c r="G49">
        <f>Table1345[[#This Row],[Sales]]*0.02</f>
        <v>21.36</v>
      </c>
    </row>
    <row r="50" spans="1:7" x14ac:dyDescent="0.3">
      <c r="A50" t="s">
        <v>18</v>
      </c>
      <c r="B50" t="s">
        <v>69</v>
      </c>
      <c r="C50" t="s">
        <v>70</v>
      </c>
      <c r="D50" t="s">
        <v>28</v>
      </c>
      <c r="E50" t="s">
        <v>71</v>
      </c>
      <c r="F50" s="1">
        <v>39</v>
      </c>
      <c r="G50">
        <f>Table1345[[#This Row],[Sales]]*0.02</f>
        <v>0.78</v>
      </c>
    </row>
    <row r="51" spans="1:7" x14ac:dyDescent="0.3">
      <c r="A51" t="s">
        <v>6</v>
      </c>
      <c r="B51" t="s">
        <v>66</v>
      </c>
      <c r="C51" t="s">
        <v>67</v>
      </c>
      <c r="D51" t="s">
        <v>9</v>
      </c>
      <c r="E51" t="s">
        <v>68</v>
      </c>
      <c r="F51" s="1">
        <v>248</v>
      </c>
      <c r="G51">
        <f>Table1345[[#This Row],[Sales]]*0.02</f>
        <v>4.96</v>
      </c>
    </row>
    <row r="52" spans="1:7" x14ac:dyDescent="0.3">
      <c r="A52" t="s">
        <v>6</v>
      </c>
      <c r="B52" t="s">
        <v>66</v>
      </c>
      <c r="C52" t="s">
        <v>67</v>
      </c>
      <c r="D52" t="s">
        <v>9</v>
      </c>
      <c r="E52" t="s">
        <v>68</v>
      </c>
      <c r="F52" s="1">
        <v>44</v>
      </c>
      <c r="G52">
        <f>Table1345[[#This Row],[Sales]]*0.02</f>
        <v>0.88</v>
      </c>
    </row>
    <row r="53" spans="1:7" x14ac:dyDescent="0.3">
      <c r="A53" t="s">
        <v>6</v>
      </c>
      <c r="B53" t="s">
        <v>66</v>
      </c>
      <c r="C53" t="s">
        <v>67</v>
      </c>
      <c r="D53" t="s">
        <v>9</v>
      </c>
      <c r="E53" t="s">
        <v>68</v>
      </c>
      <c r="F53" s="1">
        <v>19</v>
      </c>
      <c r="G53">
        <f>Table1345[[#This Row],[Sales]]*0.02</f>
        <v>0.38</v>
      </c>
    </row>
    <row r="54" spans="1:7" x14ac:dyDescent="0.3">
      <c r="A54" t="s">
        <v>6</v>
      </c>
      <c r="B54" t="s">
        <v>66</v>
      </c>
      <c r="C54" t="s">
        <v>67</v>
      </c>
      <c r="D54" t="s">
        <v>9</v>
      </c>
      <c r="E54" t="s">
        <v>68</v>
      </c>
      <c r="F54" s="1">
        <v>30</v>
      </c>
      <c r="G54">
        <f>Table1345[[#This Row],[Sales]]*0.02</f>
        <v>0.6</v>
      </c>
    </row>
    <row r="55" spans="1:7" x14ac:dyDescent="0.3">
      <c r="A55" t="s">
        <v>6</v>
      </c>
      <c r="B55" t="s">
        <v>66</v>
      </c>
      <c r="C55" t="s">
        <v>67</v>
      </c>
      <c r="D55" t="s">
        <v>9</v>
      </c>
      <c r="E55" t="s">
        <v>68</v>
      </c>
      <c r="F55" s="1">
        <v>14</v>
      </c>
      <c r="G55">
        <f>Table1345[[#This Row],[Sales]]*0.02</f>
        <v>0.28000000000000003</v>
      </c>
    </row>
    <row r="56" spans="1:7" x14ac:dyDescent="0.3">
      <c r="A56" t="s">
        <v>6</v>
      </c>
      <c r="B56" t="s">
        <v>66</v>
      </c>
      <c r="C56" t="s">
        <v>67</v>
      </c>
      <c r="D56" t="s">
        <v>9</v>
      </c>
      <c r="E56" t="s">
        <v>68</v>
      </c>
      <c r="F56" s="1">
        <v>67</v>
      </c>
      <c r="G56">
        <f>Table1345[[#This Row],[Sales]]*0.02</f>
        <v>1.34</v>
      </c>
    </row>
    <row r="57" spans="1:7" x14ac:dyDescent="0.3">
      <c r="A57" t="s">
        <v>18</v>
      </c>
      <c r="B57" t="s">
        <v>69</v>
      </c>
      <c r="C57" t="s">
        <v>70</v>
      </c>
      <c r="D57" t="s">
        <v>9</v>
      </c>
      <c r="E57" t="s">
        <v>71</v>
      </c>
      <c r="F57" s="1">
        <v>7</v>
      </c>
      <c r="G57">
        <f>Table1345[[#This Row],[Sales]]*0.02</f>
        <v>0.14000000000000001</v>
      </c>
    </row>
    <row r="58" spans="1:7" x14ac:dyDescent="0.3">
      <c r="A58" t="s">
        <v>18</v>
      </c>
      <c r="B58" t="s">
        <v>69</v>
      </c>
      <c r="C58" t="s">
        <v>70</v>
      </c>
      <c r="D58" t="s">
        <v>9</v>
      </c>
      <c r="E58" t="s">
        <v>71</v>
      </c>
      <c r="F58" s="1">
        <v>23</v>
      </c>
      <c r="G58">
        <f>Table1345[[#This Row],[Sales]]*0.02</f>
        <v>0.46</v>
      </c>
    </row>
    <row r="59" spans="1:7" x14ac:dyDescent="0.3">
      <c r="A59" t="s">
        <v>18</v>
      </c>
      <c r="B59" t="s">
        <v>69</v>
      </c>
      <c r="C59" t="s">
        <v>70</v>
      </c>
      <c r="D59" t="s">
        <v>9</v>
      </c>
      <c r="E59" t="s">
        <v>71</v>
      </c>
      <c r="F59" s="1">
        <v>23</v>
      </c>
      <c r="G59">
        <f>Table1345[[#This Row],[Sales]]*0.02</f>
        <v>0.46</v>
      </c>
    </row>
    <row r="60" spans="1:7" x14ac:dyDescent="0.3">
      <c r="A60" t="s">
        <v>18</v>
      </c>
      <c r="B60" t="s">
        <v>72</v>
      </c>
      <c r="C60" t="s">
        <v>73</v>
      </c>
      <c r="D60" t="s">
        <v>9</v>
      </c>
      <c r="E60" t="s">
        <v>74</v>
      </c>
      <c r="F60" s="1">
        <v>67</v>
      </c>
      <c r="G60">
        <f>Table1345[[#This Row],[Sales]]*0.02</f>
        <v>1.34</v>
      </c>
    </row>
    <row r="61" spans="1:7" x14ac:dyDescent="0.3">
      <c r="A61" t="s">
        <v>18</v>
      </c>
      <c r="B61" t="s">
        <v>69</v>
      </c>
      <c r="C61" t="s">
        <v>70</v>
      </c>
      <c r="D61" t="s">
        <v>30</v>
      </c>
      <c r="E61" t="s">
        <v>71</v>
      </c>
      <c r="F61" s="1">
        <v>700</v>
      </c>
      <c r="G61">
        <f>Table1345[[#This Row],[Sales]]*0.02</f>
        <v>14</v>
      </c>
    </row>
    <row r="62" spans="1:7" x14ac:dyDescent="0.3">
      <c r="A62" t="s">
        <v>18</v>
      </c>
      <c r="B62" t="s">
        <v>75</v>
      </c>
      <c r="C62" t="s">
        <v>76</v>
      </c>
      <c r="D62" t="s">
        <v>28</v>
      </c>
      <c r="E62" t="s">
        <v>77</v>
      </c>
      <c r="F62" s="1">
        <v>25</v>
      </c>
      <c r="G62">
        <f>Table1345[[#This Row],[Sales]]*0.02</f>
        <v>0.5</v>
      </c>
    </row>
    <row r="63" spans="1:7" x14ac:dyDescent="0.3">
      <c r="A63" t="s">
        <v>6</v>
      </c>
      <c r="B63" t="s">
        <v>78</v>
      </c>
      <c r="C63" t="s">
        <v>79</v>
      </c>
      <c r="D63" t="s">
        <v>9</v>
      </c>
      <c r="E63" t="s">
        <v>80</v>
      </c>
      <c r="F63" s="1">
        <v>6</v>
      </c>
      <c r="G63">
        <f>Table1345[[#This Row],[Sales]]*0.02</f>
        <v>0.12</v>
      </c>
    </row>
    <row r="64" spans="1:7" x14ac:dyDescent="0.3">
      <c r="A64" t="s">
        <v>22</v>
      </c>
      <c r="B64" t="s">
        <v>81</v>
      </c>
      <c r="C64" t="s">
        <v>82</v>
      </c>
      <c r="D64" t="s">
        <v>9</v>
      </c>
      <c r="E64" t="s">
        <v>83</v>
      </c>
      <c r="F64" s="1">
        <v>40</v>
      </c>
      <c r="G64">
        <f>Table1345[[#This Row],[Sales]]*0.02</f>
        <v>0.8</v>
      </c>
    </row>
    <row r="65" spans="1:7" x14ac:dyDescent="0.3">
      <c r="A65" t="s">
        <v>6</v>
      </c>
      <c r="B65" t="s">
        <v>84</v>
      </c>
      <c r="C65" t="s">
        <v>85</v>
      </c>
      <c r="D65" t="s">
        <v>28</v>
      </c>
      <c r="E65" t="s">
        <v>86</v>
      </c>
      <c r="F65" s="1">
        <v>142</v>
      </c>
      <c r="G65">
        <f>Table1345[[#This Row],[Sales]]*0.02</f>
        <v>2.84</v>
      </c>
    </row>
    <row r="66" spans="1:7" x14ac:dyDescent="0.3">
      <c r="A66" t="s">
        <v>6</v>
      </c>
      <c r="B66" t="s">
        <v>84</v>
      </c>
      <c r="C66" t="s">
        <v>85</v>
      </c>
      <c r="D66" t="s">
        <v>9</v>
      </c>
      <c r="E66" t="s">
        <v>86</v>
      </c>
      <c r="F66" s="1">
        <v>11</v>
      </c>
      <c r="G66">
        <f>Table1345[[#This Row],[Sales]]*0.02</f>
        <v>0.22</v>
      </c>
    </row>
    <row r="67" spans="1:7" x14ac:dyDescent="0.3">
      <c r="A67" t="s">
        <v>18</v>
      </c>
      <c r="B67" t="s">
        <v>35</v>
      </c>
      <c r="C67" t="s">
        <v>87</v>
      </c>
      <c r="D67" t="s">
        <v>28</v>
      </c>
      <c r="E67" t="s">
        <v>88</v>
      </c>
      <c r="F67" s="1">
        <v>12</v>
      </c>
      <c r="G67">
        <f>Table1345[[#This Row],[Sales]]*0.02</f>
        <v>0.24</v>
      </c>
    </row>
    <row r="68" spans="1:7" x14ac:dyDescent="0.3">
      <c r="A68" t="s">
        <v>18</v>
      </c>
      <c r="B68" t="s">
        <v>35</v>
      </c>
      <c r="C68" t="s">
        <v>87</v>
      </c>
      <c r="D68" t="s">
        <v>28</v>
      </c>
      <c r="E68" t="s">
        <v>88</v>
      </c>
      <c r="F68" s="1">
        <v>63</v>
      </c>
      <c r="G68">
        <f>Table1345[[#This Row],[Sales]]*0.02</f>
        <v>1.26</v>
      </c>
    </row>
    <row r="69" spans="1:7" x14ac:dyDescent="0.3">
      <c r="A69" t="s">
        <v>18</v>
      </c>
      <c r="B69" t="s">
        <v>35</v>
      </c>
      <c r="C69" t="s">
        <v>87</v>
      </c>
      <c r="D69" t="s">
        <v>9</v>
      </c>
      <c r="E69" t="s">
        <v>88</v>
      </c>
      <c r="F69" s="1">
        <v>19</v>
      </c>
      <c r="G69">
        <f>Table1345[[#This Row],[Sales]]*0.02</f>
        <v>0.38</v>
      </c>
    </row>
    <row r="70" spans="1:7" x14ac:dyDescent="0.3">
      <c r="A70" t="s">
        <v>18</v>
      </c>
      <c r="B70" t="s">
        <v>35</v>
      </c>
      <c r="C70" t="s">
        <v>87</v>
      </c>
      <c r="D70" t="s">
        <v>9</v>
      </c>
      <c r="E70" t="s">
        <v>88</v>
      </c>
      <c r="F70" s="1">
        <v>17</v>
      </c>
      <c r="G70">
        <f>Table1345[[#This Row],[Sales]]*0.02</f>
        <v>0.34</v>
      </c>
    </row>
    <row r="71" spans="1:7" x14ac:dyDescent="0.3">
      <c r="A71" t="s">
        <v>18</v>
      </c>
      <c r="B71" t="s">
        <v>35</v>
      </c>
      <c r="C71" t="s">
        <v>87</v>
      </c>
      <c r="D71" t="s">
        <v>9</v>
      </c>
      <c r="E71" t="s">
        <v>88</v>
      </c>
      <c r="F71" s="1">
        <v>490</v>
      </c>
      <c r="G71">
        <f>Table1345[[#This Row],[Sales]]*0.02</f>
        <v>9.8000000000000007</v>
      </c>
    </row>
    <row r="72" spans="1:7" x14ac:dyDescent="0.3">
      <c r="A72" t="s">
        <v>18</v>
      </c>
      <c r="B72" t="s">
        <v>35</v>
      </c>
      <c r="C72" t="s">
        <v>87</v>
      </c>
      <c r="D72" t="s">
        <v>30</v>
      </c>
      <c r="E72" t="s">
        <v>88</v>
      </c>
      <c r="F72" s="1">
        <v>188</v>
      </c>
      <c r="G72">
        <f>Table1345[[#This Row],[Sales]]*0.02</f>
        <v>3.7600000000000002</v>
      </c>
    </row>
    <row r="73" spans="1:7" x14ac:dyDescent="0.3">
      <c r="A73" t="s">
        <v>18</v>
      </c>
      <c r="B73" t="s">
        <v>35</v>
      </c>
      <c r="C73" t="s">
        <v>87</v>
      </c>
      <c r="D73" t="s">
        <v>30</v>
      </c>
      <c r="E73" t="s">
        <v>88</v>
      </c>
      <c r="F73" s="1">
        <v>155</v>
      </c>
      <c r="G73">
        <f>Table1345[[#This Row],[Sales]]*0.02</f>
        <v>3.1</v>
      </c>
    </row>
    <row r="74" spans="1:7" x14ac:dyDescent="0.3">
      <c r="A74" t="s">
        <v>22</v>
      </c>
      <c r="B74" t="s">
        <v>23</v>
      </c>
      <c r="C74" t="s">
        <v>89</v>
      </c>
      <c r="D74" t="s">
        <v>28</v>
      </c>
      <c r="E74" t="s">
        <v>90</v>
      </c>
      <c r="F74" s="1">
        <v>333</v>
      </c>
      <c r="G74">
        <f>Table1345[[#This Row],[Sales]]*0.02</f>
        <v>6.66</v>
      </c>
    </row>
    <row r="75" spans="1:7" x14ac:dyDescent="0.3">
      <c r="A75" t="s">
        <v>22</v>
      </c>
      <c r="B75" t="s">
        <v>23</v>
      </c>
      <c r="C75" t="s">
        <v>89</v>
      </c>
      <c r="D75" t="s">
        <v>9</v>
      </c>
      <c r="E75" t="s">
        <v>90</v>
      </c>
      <c r="F75" s="1">
        <v>36</v>
      </c>
      <c r="G75">
        <f>Table1345[[#This Row],[Sales]]*0.02</f>
        <v>0.72</v>
      </c>
    </row>
    <row r="76" spans="1:7" x14ac:dyDescent="0.3">
      <c r="A76" t="s">
        <v>22</v>
      </c>
      <c r="B76" t="s">
        <v>23</v>
      </c>
      <c r="C76" t="s">
        <v>89</v>
      </c>
      <c r="D76" t="s">
        <v>9</v>
      </c>
      <c r="E76" t="s">
        <v>90</v>
      </c>
      <c r="F76" s="1">
        <v>57</v>
      </c>
      <c r="G76">
        <f>Table1345[[#This Row],[Sales]]*0.02</f>
        <v>1.1400000000000001</v>
      </c>
    </row>
    <row r="77" spans="1:7" x14ac:dyDescent="0.3">
      <c r="A77" t="s">
        <v>14</v>
      </c>
      <c r="B77" t="s">
        <v>91</v>
      </c>
      <c r="C77" t="s">
        <v>92</v>
      </c>
      <c r="D77" t="s">
        <v>9</v>
      </c>
      <c r="E77" t="s">
        <v>93</v>
      </c>
      <c r="F77" s="1">
        <v>4</v>
      </c>
      <c r="G77">
        <f>Table1345[[#This Row],[Sales]]*0.02</f>
        <v>0.08</v>
      </c>
    </row>
    <row r="78" spans="1:7" x14ac:dyDescent="0.3">
      <c r="A78" t="s">
        <v>6</v>
      </c>
      <c r="B78" t="s">
        <v>66</v>
      </c>
      <c r="C78" t="s">
        <v>94</v>
      </c>
      <c r="D78" t="s">
        <v>9</v>
      </c>
      <c r="E78" t="s">
        <v>95</v>
      </c>
      <c r="F78" s="1">
        <v>11</v>
      </c>
      <c r="G78">
        <f>Table1345[[#This Row],[Sales]]*0.02</f>
        <v>0.22</v>
      </c>
    </row>
    <row r="79" spans="1:7" x14ac:dyDescent="0.3">
      <c r="A79" t="s">
        <v>6</v>
      </c>
      <c r="B79" t="s">
        <v>66</v>
      </c>
      <c r="C79" t="s">
        <v>94</v>
      </c>
      <c r="D79" t="s">
        <v>9</v>
      </c>
      <c r="E79" t="s">
        <v>95</v>
      </c>
      <c r="F79" s="1">
        <v>230</v>
      </c>
      <c r="G79">
        <f>Table1345[[#This Row],[Sales]]*0.02</f>
        <v>4.6000000000000005</v>
      </c>
    </row>
    <row r="80" spans="1:7" x14ac:dyDescent="0.3">
      <c r="A80" t="s">
        <v>22</v>
      </c>
      <c r="B80" t="s">
        <v>23</v>
      </c>
      <c r="C80" t="s">
        <v>96</v>
      </c>
      <c r="D80" t="s">
        <v>28</v>
      </c>
      <c r="E80" t="s">
        <v>97</v>
      </c>
      <c r="F80" s="1">
        <v>291</v>
      </c>
      <c r="G80">
        <f>Table1345[[#This Row],[Sales]]*0.02</f>
        <v>5.82</v>
      </c>
    </row>
    <row r="81" spans="1:7" x14ac:dyDescent="0.3">
      <c r="A81" t="s">
        <v>6</v>
      </c>
      <c r="B81" t="s">
        <v>98</v>
      </c>
      <c r="C81" t="s">
        <v>99</v>
      </c>
      <c r="D81" t="s">
        <v>30</v>
      </c>
      <c r="E81" t="s">
        <v>100</v>
      </c>
      <c r="F81" s="1">
        <v>469</v>
      </c>
      <c r="G81">
        <f>Table1345[[#This Row],[Sales]]*0.02</f>
        <v>9.3800000000000008</v>
      </c>
    </row>
    <row r="82" spans="1:7" x14ac:dyDescent="0.3">
      <c r="A82" t="s">
        <v>22</v>
      </c>
      <c r="B82" t="s">
        <v>23</v>
      </c>
      <c r="C82" t="s">
        <v>101</v>
      </c>
      <c r="D82" t="s">
        <v>9</v>
      </c>
      <c r="E82" t="s">
        <v>102</v>
      </c>
      <c r="F82" s="1">
        <v>12</v>
      </c>
      <c r="G82">
        <f>Table1345[[#This Row],[Sales]]*0.02</f>
        <v>0.24</v>
      </c>
    </row>
    <row r="83" spans="1:7" x14ac:dyDescent="0.3">
      <c r="A83" t="s">
        <v>18</v>
      </c>
      <c r="B83" t="s">
        <v>75</v>
      </c>
      <c r="C83" t="s">
        <v>103</v>
      </c>
      <c r="D83" t="s">
        <v>9</v>
      </c>
      <c r="E83" t="s">
        <v>104</v>
      </c>
      <c r="F83" s="1">
        <v>18</v>
      </c>
      <c r="G83">
        <f>Table1345[[#This Row],[Sales]]*0.02</f>
        <v>0.36</v>
      </c>
    </row>
    <row r="84" spans="1:7" x14ac:dyDescent="0.3">
      <c r="A84" t="s">
        <v>18</v>
      </c>
      <c r="B84" t="s">
        <v>75</v>
      </c>
      <c r="C84" t="s">
        <v>103</v>
      </c>
      <c r="D84" t="s">
        <v>30</v>
      </c>
      <c r="E84" t="s">
        <v>104</v>
      </c>
      <c r="F84" s="1">
        <v>181</v>
      </c>
      <c r="G84">
        <f>Table1345[[#This Row],[Sales]]*0.02</f>
        <v>3.62</v>
      </c>
    </row>
    <row r="85" spans="1:7" x14ac:dyDescent="0.3">
      <c r="A85" t="s">
        <v>22</v>
      </c>
      <c r="B85" t="s">
        <v>105</v>
      </c>
      <c r="C85" t="s">
        <v>76</v>
      </c>
      <c r="D85" t="s">
        <v>9</v>
      </c>
      <c r="E85" t="s">
        <v>106</v>
      </c>
      <c r="F85" s="1">
        <v>13</v>
      </c>
      <c r="G85">
        <f>Table1345[[#This Row],[Sales]]*0.02</f>
        <v>0.26</v>
      </c>
    </row>
    <row r="86" spans="1:7" x14ac:dyDescent="0.3">
      <c r="A86" t="s">
        <v>22</v>
      </c>
      <c r="B86" t="s">
        <v>105</v>
      </c>
      <c r="C86" t="s">
        <v>76</v>
      </c>
      <c r="D86" t="s">
        <v>9</v>
      </c>
      <c r="E86" t="s">
        <v>106</v>
      </c>
      <c r="F86" s="1">
        <v>84</v>
      </c>
      <c r="G86">
        <f>Table1345[[#This Row],[Sales]]*0.02</f>
        <v>1.68</v>
      </c>
    </row>
    <row r="87" spans="1:7" x14ac:dyDescent="0.3">
      <c r="A87" t="s">
        <v>22</v>
      </c>
      <c r="B87" t="s">
        <v>23</v>
      </c>
      <c r="C87" t="s">
        <v>107</v>
      </c>
      <c r="D87" t="s">
        <v>9</v>
      </c>
      <c r="E87" t="s">
        <v>108</v>
      </c>
      <c r="F87" s="1">
        <v>17</v>
      </c>
      <c r="G87">
        <f>Table1345[[#This Row],[Sales]]*0.02</f>
        <v>0.34</v>
      </c>
    </row>
    <row r="88" spans="1:7" x14ac:dyDescent="0.3">
      <c r="A88" t="s">
        <v>22</v>
      </c>
      <c r="B88" t="s">
        <v>23</v>
      </c>
      <c r="C88" t="s">
        <v>109</v>
      </c>
      <c r="D88" t="s">
        <v>9</v>
      </c>
      <c r="E88" t="s">
        <v>110</v>
      </c>
      <c r="F88" s="1">
        <v>83</v>
      </c>
      <c r="G88">
        <f>Table1345[[#This Row],[Sales]]*0.02</f>
        <v>1.6600000000000001</v>
      </c>
    </row>
    <row r="89" spans="1:7" x14ac:dyDescent="0.3">
      <c r="A89" t="s">
        <v>22</v>
      </c>
      <c r="B89" t="s">
        <v>23</v>
      </c>
      <c r="C89" t="s">
        <v>109</v>
      </c>
      <c r="D89" t="s">
        <v>9</v>
      </c>
      <c r="E89" t="s">
        <v>110</v>
      </c>
      <c r="F89" s="1">
        <v>34</v>
      </c>
      <c r="G89">
        <f>Table1345[[#This Row],[Sales]]*0.02</f>
        <v>0.68</v>
      </c>
    </row>
    <row r="90" spans="1:7" x14ac:dyDescent="0.3">
      <c r="A90" t="s">
        <v>18</v>
      </c>
      <c r="B90" t="s">
        <v>35</v>
      </c>
      <c r="C90" t="s">
        <v>111</v>
      </c>
      <c r="D90" t="s">
        <v>9</v>
      </c>
      <c r="E90" t="s">
        <v>112</v>
      </c>
      <c r="F90" s="1">
        <v>15</v>
      </c>
      <c r="G90">
        <f>Table1345[[#This Row],[Sales]]*0.02</f>
        <v>0.3</v>
      </c>
    </row>
    <row r="91" spans="1:7" x14ac:dyDescent="0.3">
      <c r="A91" t="s">
        <v>18</v>
      </c>
      <c r="B91" t="s">
        <v>35</v>
      </c>
      <c r="C91" t="s">
        <v>111</v>
      </c>
      <c r="D91" t="s">
        <v>30</v>
      </c>
      <c r="E91" t="s">
        <v>112</v>
      </c>
      <c r="F91" s="1">
        <v>162</v>
      </c>
      <c r="G91">
        <f>Table1345[[#This Row],[Sales]]*0.02</f>
        <v>3.24</v>
      </c>
    </row>
    <row r="92" spans="1:7" x14ac:dyDescent="0.3">
      <c r="A92" t="s">
        <v>18</v>
      </c>
      <c r="B92" t="s">
        <v>35</v>
      </c>
      <c r="C92" t="s">
        <v>111</v>
      </c>
      <c r="D92" t="s">
        <v>30</v>
      </c>
      <c r="E92" t="s">
        <v>112</v>
      </c>
      <c r="F92" s="1">
        <v>145</v>
      </c>
      <c r="G92">
        <f>Table1345[[#This Row],[Sales]]*0.02</f>
        <v>2.9</v>
      </c>
    </row>
    <row r="93" spans="1:7" x14ac:dyDescent="0.3">
      <c r="A93" t="s">
        <v>6</v>
      </c>
      <c r="B93" t="s">
        <v>11</v>
      </c>
      <c r="C93" t="s">
        <v>56</v>
      </c>
      <c r="D93" t="s">
        <v>9</v>
      </c>
      <c r="E93" t="s">
        <v>113</v>
      </c>
      <c r="F93" s="1">
        <v>9</v>
      </c>
      <c r="G93">
        <f>Table1345[[#This Row],[Sales]]*0.02</f>
        <v>0.18</v>
      </c>
    </row>
    <row r="94" spans="1:7" x14ac:dyDescent="0.3">
      <c r="A94" t="s">
        <v>14</v>
      </c>
      <c r="B94" t="s">
        <v>91</v>
      </c>
      <c r="C94" t="s">
        <v>42</v>
      </c>
      <c r="D94" t="s">
        <v>9</v>
      </c>
      <c r="E94" t="s">
        <v>114</v>
      </c>
      <c r="F94" s="1">
        <v>65</v>
      </c>
      <c r="G94">
        <f>Table1345[[#This Row],[Sales]]*0.02</f>
        <v>1.3</v>
      </c>
    </row>
    <row r="95" spans="1:7" x14ac:dyDescent="0.3">
      <c r="A95" t="s">
        <v>14</v>
      </c>
      <c r="B95" t="s">
        <v>115</v>
      </c>
      <c r="C95" t="s">
        <v>116</v>
      </c>
      <c r="D95" t="s">
        <v>30</v>
      </c>
      <c r="E95" t="s">
        <v>117</v>
      </c>
      <c r="F95" s="1">
        <v>115</v>
      </c>
      <c r="G95">
        <f>Table1345[[#This Row],[Sales]]*0.02</f>
        <v>2.3000000000000003</v>
      </c>
    </row>
    <row r="96" spans="1:7" x14ac:dyDescent="0.3">
      <c r="A96" t="s">
        <v>22</v>
      </c>
      <c r="B96" t="s">
        <v>81</v>
      </c>
      <c r="C96" t="s">
        <v>118</v>
      </c>
      <c r="D96" t="s">
        <v>28</v>
      </c>
      <c r="E96" t="s">
        <v>119</v>
      </c>
      <c r="F96" s="1">
        <v>15</v>
      </c>
      <c r="G96">
        <f>Table1345[[#This Row],[Sales]]*0.02</f>
        <v>0.3</v>
      </c>
    </row>
    <row r="97" spans="1:7" x14ac:dyDescent="0.3">
      <c r="A97" t="s">
        <v>6</v>
      </c>
      <c r="B97" t="s">
        <v>120</v>
      </c>
      <c r="C97" t="s">
        <v>121</v>
      </c>
      <c r="D97" t="s">
        <v>28</v>
      </c>
      <c r="E97" t="s">
        <v>122</v>
      </c>
      <c r="F97" s="1">
        <v>61</v>
      </c>
      <c r="G97">
        <f>Table1345[[#This Row],[Sales]]*0.02</f>
        <v>1.22</v>
      </c>
    </row>
    <row r="98" spans="1:7" x14ac:dyDescent="0.3">
      <c r="A98" t="s">
        <v>6</v>
      </c>
      <c r="B98" t="s">
        <v>120</v>
      </c>
      <c r="C98" t="s">
        <v>121</v>
      </c>
      <c r="D98" t="s">
        <v>28</v>
      </c>
      <c r="E98" t="s">
        <v>122</v>
      </c>
      <c r="F98" s="1">
        <v>333</v>
      </c>
      <c r="G98">
        <f>Table1345[[#This Row],[Sales]]*0.02</f>
        <v>6.66</v>
      </c>
    </row>
    <row r="99" spans="1:7" x14ac:dyDescent="0.3">
      <c r="A99" t="s">
        <v>18</v>
      </c>
      <c r="B99" t="s">
        <v>35</v>
      </c>
      <c r="C99" t="s">
        <v>123</v>
      </c>
      <c r="D99" t="s">
        <v>28</v>
      </c>
      <c r="E99" t="s">
        <v>124</v>
      </c>
      <c r="F99" s="1">
        <v>1256</v>
      </c>
      <c r="G99">
        <f>Table1345[[#This Row],[Sales]]*0.02</f>
        <v>25.12</v>
      </c>
    </row>
    <row r="100" spans="1:7" x14ac:dyDescent="0.3">
      <c r="A100" t="s">
        <v>6</v>
      </c>
      <c r="B100" t="s">
        <v>120</v>
      </c>
      <c r="C100" t="s">
        <v>121</v>
      </c>
      <c r="D100" t="s">
        <v>9</v>
      </c>
      <c r="E100" t="s">
        <v>122</v>
      </c>
      <c r="F100" s="1">
        <v>52</v>
      </c>
      <c r="G100">
        <f>Table1345[[#This Row],[Sales]]*0.02</f>
        <v>1.04</v>
      </c>
    </row>
    <row r="101" spans="1:7" x14ac:dyDescent="0.3">
      <c r="A101" t="s">
        <v>6</v>
      </c>
      <c r="B101" t="s">
        <v>120</v>
      </c>
      <c r="C101" t="s">
        <v>121</v>
      </c>
      <c r="D101" t="s">
        <v>9</v>
      </c>
      <c r="E101" t="s">
        <v>122</v>
      </c>
      <c r="F101" s="1">
        <v>10</v>
      </c>
      <c r="G101">
        <f>Table1345[[#This Row],[Sales]]*0.02</f>
        <v>0.2</v>
      </c>
    </row>
    <row r="102" spans="1:7" x14ac:dyDescent="0.3">
      <c r="A102" t="s">
        <v>6</v>
      </c>
      <c r="B102" t="s">
        <v>120</v>
      </c>
      <c r="C102" t="s">
        <v>121</v>
      </c>
      <c r="D102" t="s">
        <v>9</v>
      </c>
      <c r="E102" t="s">
        <v>122</v>
      </c>
      <c r="F102" s="1">
        <v>15</v>
      </c>
      <c r="G102">
        <f>Table1345[[#This Row],[Sales]]*0.02</f>
        <v>0.3</v>
      </c>
    </row>
    <row r="103" spans="1:7" x14ac:dyDescent="0.3">
      <c r="A103" t="s">
        <v>6</v>
      </c>
      <c r="B103" t="s">
        <v>120</v>
      </c>
      <c r="C103" t="s">
        <v>121</v>
      </c>
      <c r="D103" t="s">
        <v>9</v>
      </c>
      <c r="E103" t="s">
        <v>122</v>
      </c>
      <c r="F103" s="1">
        <v>65</v>
      </c>
      <c r="G103">
        <f>Table1345[[#This Row],[Sales]]*0.02</f>
        <v>1.3</v>
      </c>
    </row>
    <row r="104" spans="1:7" x14ac:dyDescent="0.3">
      <c r="A104" t="s">
        <v>18</v>
      </c>
      <c r="B104" t="s">
        <v>35</v>
      </c>
      <c r="C104" t="s">
        <v>123</v>
      </c>
      <c r="D104" t="s">
        <v>9</v>
      </c>
      <c r="E104" t="s">
        <v>124</v>
      </c>
      <c r="F104" s="1">
        <v>17</v>
      </c>
      <c r="G104">
        <f>Table1345[[#This Row],[Sales]]*0.02</f>
        <v>0.34</v>
      </c>
    </row>
    <row r="105" spans="1:7" x14ac:dyDescent="0.3">
      <c r="A105" t="s">
        <v>18</v>
      </c>
      <c r="B105" t="s">
        <v>35</v>
      </c>
      <c r="C105" t="s">
        <v>123</v>
      </c>
      <c r="D105" t="s">
        <v>30</v>
      </c>
      <c r="E105" t="s">
        <v>124</v>
      </c>
      <c r="F105" s="1">
        <v>234</v>
      </c>
      <c r="G105">
        <f>Table1345[[#This Row],[Sales]]*0.02</f>
        <v>4.68</v>
      </c>
    </row>
    <row r="106" spans="1:7" x14ac:dyDescent="0.3">
      <c r="A106" t="s">
        <v>22</v>
      </c>
      <c r="B106" t="s">
        <v>23</v>
      </c>
      <c r="C106" t="s">
        <v>125</v>
      </c>
      <c r="D106" t="s">
        <v>28</v>
      </c>
      <c r="E106" t="s">
        <v>126</v>
      </c>
      <c r="F106" s="1">
        <v>130</v>
      </c>
      <c r="G106">
        <f>Table1345[[#This Row],[Sales]]*0.02</f>
        <v>2.6</v>
      </c>
    </row>
    <row r="107" spans="1:7" x14ac:dyDescent="0.3">
      <c r="A107" t="s">
        <v>22</v>
      </c>
      <c r="B107" t="s">
        <v>105</v>
      </c>
      <c r="C107" t="s">
        <v>127</v>
      </c>
      <c r="D107" t="s">
        <v>9</v>
      </c>
      <c r="E107" t="s">
        <v>128</v>
      </c>
      <c r="F107" s="1">
        <v>82</v>
      </c>
      <c r="G107">
        <f>Table1345[[#This Row],[Sales]]*0.02</f>
        <v>1.6400000000000001</v>
      </c>
    </row>
    <row r="108" spans="1:7" x14ac:dyDescent="0.3">
      <c r="A108" t="s">
        <v>22</v>
      </c>
      <c r="B108" t="s">
        <v>105</v>
      </c>
      <c r="C108" t="s">
        <v>127</v>
      </c>
      <c r="D108" t="s">
        <v>9</v>
      </c>
      <c r="E108" t="s">
        <v>128</v>
      </c>
      <c r="F108" s="1">
        <v>239</v>
      </c>
      <c r="G108">
        <f>Table1345[[#This Row],[Sales]]*0.02</f>
        <v>4.78</v>
      </c>
    </row>
    <row r="109" spans="1:7" x14ac:dyDescent="0.3">
      <c r="A109" t="s">
        <v>22</v>
      </c>
      <c r="B109" t="s">
        <v>105</v>
      </c>
      <c r="C109" t="s">
        <v>127</v>
      </c>
      <c r="D109" t="s">
        <v>30</v>
      </c>
      <c r="E109" t="s">
        <v>128</v>
      </c>
      <c r="F109" s="1">
        <v>240</v>
      </c>
      <c r="G109">
        <f>Table1345[[#This Row],[Sales]]*0.02</f>
        <v>4.8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activeCell="E9" sqref="E9"/>
    </sheetView>
  </sheetViews>
  <sheetFormatPr defaultRowHeight="14.4" x14ac:dyDescent="0.3"/>
  <cols>
    <col min="1" max="1" width="9.44140625" bestFit="1" customWidth="1"/>
    <col min="2" max="2" width="14" bestFit="1" customWidth="1"/>
    <col min="3" max="3" width="21.44140625" bestFit="1" customWidth="1"/>
    <col min="4" max="4" width="14.5546875" bestFit="1" customWidth="1"/>
    <col min="5" max="5" width="15" bestFit="1" customWidth="1"/>
    <col min="6" max="6" width="7.88671875" bestFit="1" customWidth="1"/>
    <col min="7" max="7" width="14" bestFit="1" customWidth="1"/>
    <col min="10" max="10" width="38.5546875" bestFit="1" customWidth="1"/>
    <col min="11" max="12" width="15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</v>
      </c>
    </row>
    <row r="2" spans="1:12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16</v>
      </c>
      <c r="G2">
        <f>Table13456[[#This Row],[Sales]]*0.02</f>
        <v>0.32</v>
      </c>
    </row>
    <row r="3" spans="1:12" x14ac:dyDescent="0.3">
      <c r="A3" t="s">
        <v>6</v>
      </c>
      <c r="B3" t="s">
        <v>11</v>
      </c>
      <c r="C3" t="s">
        <v>12</v>
      </c>
      <c r="D3" t="s">
        <v>9</v>
      </c>
      <c r="E3" t="s">
        <v>13</v>
      </c>
      <c r="F3" s="1">
        <v>4</v>
      </c>
      <c r="G3">
        <f>Table13456[[#This Row],[Sales]]*0.02</f>
        <v>0.08</v>
      </c>
      <c r="J3" t="s">
        <v>133</v>
      </c>
    </row>
    <row r="4" spans="1:12" x14ac:dyDescent="0.3">
      <c r="A4" t="s">
        <v>6</v>
      </c>
      <c r="B4" t="s">
        <v>11</v>
      </c>
      <c r="C4" t="s">
        <v>12</v>
      </c>
      <c r="D4" t="s">
        <v>9</v>
      </c>
      <c r="E4" t="s">
        <v>13</v>
      </c>
      <c r="F4" s="1">
        <v>12</v>
      </c>
      <c r="G4">
        <f>Table13456[[#This Row],[Sales]]*0.02</f>
        <v>0.24</v>
      </c>
      <c r="J4" t="s">
        <v>134</v>
      </c>
    </row>
    <row r="5" spans="1:12" x14ac:dyDescent="0.3">
      <c r="A5" t="s">
        <v>6</v>
      </c>
      <c r="B5" t="s">
        <v>11</v>
      </c>
      <c r="C5" t="s">
        <v>12</v>
      </c>
      <c r="D5" t="s">
        <v>9</v>
      </c>
      <c r="E5" t="s">
        <v>13</v>
      </c>
      <c r="F5" s="1">
        <v>273</v>
      </c>
      <c r="G5">
        <f>Table13456[[#This Row],[Sales]]*0.02</f>
        <v>5.46</v>
      </c>
      <c r="J5" t="s">
        <v>135</v>
      </c>
    </row>
    <row r="6" spans="1:12" x14ac:dyDescent="0.3">
      <c r="A6" t="s">
        <v>14</v>
      </c>
      <c r="B6" t="s">
        <v>15</v>
      </c>
      <c r="C6" t="s">
        <v>16</v>
      </c>
      <c r="D6" t="s">
        <v>9</v>
      </c>
      <c r="E6" t="s">
        <v>17</v>
      </c>
      <c r="F6" s="1">
        <v>20</v>
      </c>
      <c r="G6">
        <f>Table13456[[#This Row],[Sales]]*0.02</f>
        <v>0.4</v>
      </c>
      <c r="J6" s="2" t="s">
        <v>136</v>
      </c>
    </row>
    <row r="7" spans="1:12" x14ac:dyDescent="0.3">
      <c r="A7" t="s">
        <v>18</v>
      </c>
      <c r="B7" t="s">
        <v>19</v>
      </c>
      <c r="C7" t="s">
        <v>20</v>
      </c>
      <c r="D7" t="s">
        <v>9</v>
      </c>
      <c r="E7" t="s">
        <v>21</v>
      </c>
      <c r="F7" s="1">
        <v>13</v>
      </c>
      <c r="G7">
        <f>Table13456[[#This Row],[Sales]]*0.02</f>
        <v>0.26</v>
      </c>
    </row>
    <row r="8" spans="1:12" x14ac:dyDescent="0.3">
      <c r="A8" t="s">
        <v>22</v>
      </c>
      <c r="B8" t="s">
        <v>23</v>
      </c>
      <c r="C8" t="s">
        <v>24</v>
      </c>
      <c r="D8" t="s">
        <v>9</v>
      </c>
      <c r="E8" t="s">
        <v>25</v>
      </c>
      <c r="F8" s="1">
        <v>19</v>
      </c>
      <c r="G8">
        <f>Table13456[[#This Row],[Sales]]*0.02</f>
        <v>0.38</v>
      </c>
    </row>
    <row r="9" spans="1:12" x14ac:dyDescent="0.3">
      <c r="A9" t="s">
        <v>18</v>
      </c>
      <c r="B9" t="s">
        <v>26</v>
      </c>
      <c r="C9" t="s">
        <v>27</v>
      </c>
      <c r="D9" t="s">
        <v>28</v>
      </c>
      <c r="E9" t="s">
        <v>29</v>
      </c>
      <c r="F9" s="1">
        <v>2574</v>
      </c>
      <c r="G9">
        <f>Table13456[[#This Row],[Sales]]*0.02</f>
        <v>51.480000000000004</v>
      </c>
      <c r="J9" t="s">
        <v>137</v>
      </c>
      <c r="K9" t="s">
        <v>139</v>
      </c>
      <c r="L9" t="s">
        <v>138</v>
      </c>
    </row>
    <row r="10" spans="1:12" x14ac:dyDescent="0.3">
      <c r="A10" t="s">
        <v>18</v>
      </c>
      <c r="B10" t="s">
        <v>26</v>
      </c>
      <c r="C10" t="s">
        <v>27</v>
      </c>
      <c r="D10" t="s">
        <v>9</v>
      </c>
      <c r="E10" t="s">
        <v>29</v>
      </c>
      <c r="F10" s="1">
        <v>5</v>
      </c>
      <c r="G10">
        <f>Table13456[[#This Row],[Sales]]*0.02</f>
        <v>0.1</v>
      </c>
    </row>
    <row r="11" spans="1:12" x14ac:dyDescent="0.3">
      <c r="A11" t="s">
        <v>18</v>
      </c>
      <c r="B11" t="s">
        <v>26</v>
      </c>
      <c r="C11" t="s">
        <v>27</v>
      </c>
      <c r="D11" t="s">
        <v>9</v>
      </c>
      <c r="E11" t="s">
        <v>29</v>
      </c>
      <c r="F11" s="1">
        <v>610</v>
      </c>
      <c r="G11">
        <f>Table13456[[#This Row],[Sales]]*0.02</f>
        <v>12.200000000000001</v>
      </c>
    </row>
    <row r="12" spans="1:12" x14ac:dyDescent="0.3">
      <c r="A12" t="s">
        <v>18</v>
      </c>
      <c r="B12" t="s">
        <v>26</v>
      </c>
      <c r="C12" t="s">
        <v>27</v>
      </c>
      <c r="D12" t="s">
        <v>9</v>
      </c>
      <c r="E12" t="s">
        <v>29</v>
      </c>
      <c r="F12" s="1">
        <v>31</v>
      </c>
      <c r="G12">
        <f>Table13456[[#This Row],[Sales]]*0.02</f>
        <v>0.62</v>
      </c>
    </row>
    <row r="13" spans="1:12" x14ac:dyDescent="0.3">
      <c r="A13" t="s">
        <v>18</v>
      </c>
      <c r="B13" t="s">
        <v>26</v>
      </c>
      <c r="C13" t="s">
        <v>27</v>
      </c>
      <c r="D13" t="s">
        <v>9</v>
      </c>
      <c r="E13" t="s">
        <v>29</v>
      </c>
      <c r="F13" s="1">
        <v>7</v>
      </c>
      <c r="G13">
        <f>Table13456[[#This Row],[Sales]]*0.02</f>
        <v>0.14000000000000001</v>
      </c>
    </row>
    <row r="14" spans="1:12" x14ac:dyDescent="0.3">
      <c r="A14" t="s">
        <v>18</v>
      </c>
      <c r="B14" t="s">
        <v>26</v>
      </c>
      <c r="C14" t="s">
        <v>27</v>
      </c>
      <c r="D14" t="s">
        <v>30</v>
      </c>
      <c r="E14" t="s">
        <v>29</v>
      </c>
      <c r="F14" s="1">
        <v>392</v>
      </c>
      <c r="G14">
        <f>Table13456[[#This Row],[Sales]]*0.02</f>
        <v>7.84</v>
      </c>
    </row>
    <row r="15" spans="1:12" x14ac:dyDescent="0.3">
      <c r="A15" t="s">
        <v>18</v>
      </c>
      <c r="B15" t="s">
        <v>26</v>
      </c>
      <c r="C15" t="s">
        <v>27</v>
      </c>
      <c r="D15" t="s">
        <v>30</v>
      </c>
      <c r="E15" t="s">
        <v>29</v>
      </c>
      <c r="F15" s="1">
        <v>756</v>
      </c>
      <c r="G15">
        <f>Table13456[[#This Row],[Sales]]*0.02</f>
        <v>15.120000000000001</v>
      </c>
    </row>
    <row r="16" spans="1:12" x14ac:dyDescent="0.3">
      <c r="A16" t="s">
        <v>6</v>
      </c>
      <c r="B16" t="s">
        <v>7</v>
      </c>
      <c r="C16" t="s">
        <v>31</v>
      </c>
      <c r="D16" t="s">
        <v>28</v>
      </c>
      <c r="E16" t="s">
        <v>32</v>
      </c>
      <c r="F16" s="1">
        <v>77</v>
      </c>
      <c r="G16">
        <f>Table13456[[#This Row],[Sales]]*0.02</f>
        <v>1.54</v>
      </c>
    </row>
    <row r="17" spans="1:7" x14ac:dyDescent="0.3">
      <c r="A17" t="s">
        <v>6</v>
      </c>
      <c r="B17" t="s">
        <v>7</v>
      </c>
      <c r="C17" t="s">
        <v>31</v>
      </c>
      <c r="D17" t="s">
        <v>9</v>
      </c>
      <c r="E17" t="s">
        <v>32</v>
      </c>
      <c r="F17" s="1">
        <v>10</v>
      </c>
      <c r="G17">
        <f>Table13456[[#This Row],[Sales]]*0.02</f>
        <v>0.2</v>
      </c>
    </row>
    <row r="18" spans="1:7" x14ac:dyDescent="0.3">
      <c r="A18" t="s">
        <v>6</v>
      </c>
      <c r="B18" t="s">
        <v>7</v>
      </c>
      <c r="C18" t="s">
        <v>33</v>
      </c>
      <c r="D18" t="s">
        <v>9</v>
      </c>
      <c r="E18" t="s">
        <v>34</v>
      </c>
      <c r="F18" s="1">
        <v>9</v>
      </c>
      <c r="G18">
        <f>Table13456[[#This Row],[Sales]]*0.02</f>
        <v>0.18</v>
      </c>
    </row>
    <row r="19" spans="1:7" x14ac:dyDescent="0.3">
      <c r="A19" t="s">
        <v>6</v>
      </c>
      <c r="B19" t="s">
        <v>7</v>
      </c>
      <c r="C19" t="s">
        <v>33</v>
      </c>
      <c r="D19" t="s">
        <v>30</v>
      </c>
      <c r="E19" t="s">
        <v>34</v>
      </c>
      <c r="F19" s="1">
        <v>31</v>
      </c>
      <c r="G19">
        <f>Table13456[[#This Row],[Sales]]*0.02</f>
        <v>0.62</v>
      </c>
    </row>
    <row r="20" spans="1:7" x14ac:dyDescent="0.3">
      <c r="A20" t="s">
        <v>18</v>
      </c>
      <c r="B20" t="s">
        <v>35</v>
      </c>
      <c r="C20" t="s">
        <v>36</v>
      </c>
      <c r="D20" t="s">
        <v>28</v>
      </c>
      <c r="E20" t="s">
        <v>37</v>
      </c>
      <c r="F20" s="1">
        <v>52</v>
      </c>
      <c r="G20">
        <f>Table13456[[#This Row],[Sales]]*0.02</f>
        <v>1.04</v>
      </c>
    </row>
    <row r="21" spans="1:7" x14ac:dyDescent="0.3">
      <c r="A21" t="s">
        <v>18</v>
      </c>
      <c r="B21" t="s">
        <v>35</v>
      </c>
      <c r="C21" t="s">
        <v>36</v>
      </c>
      <c r="D21" t="s">
        <v>9</v>
      </c>
      <c r="E21" t="s">
        <v>37</v>
      </c>
      <c r="F21" s="1">
        <v>3</v>
      </c>
      <c r="G21">
        <f>Table13456[[#This Row],[Sales]]*0.02</f>
        <v>0.06</v>
      </c>
    </row>
    <row r="22" spans="1:7" x14ac:dyDescent="0.3">
      <c r="A22" t="s">
        <v>14</v>
      </c>
      <c r="B22" t="s">
        <v>38</v>
      </c>
      <c r="C22" t="s">
        <v>39</v>
      </c>
      <c r="D22" t="s">
        <v>28</v>
      </c>
      <c r="E22" t="s">
        <v>40</v>
      </c>
      <c r="F22" s="1">
        <v>10</v>
      </c>
      <c r="G22">
        <f>Table13456[[#This Row],[Sales]]*0.02</f>
        <v>0.2</v>
      </c>
    </row>
    <row r="23" spans="1:7" x14ac:dyDescent="0.3">
      <c r="A23" t="s">
        <v>18</v>
      </c>
      <c r="B23" t="s">
        <v>41</v>
      </c>
      <c r="C23" t="s">
        <v>42</v>
      </c>
      <c r="D23" t="s">
        <v>9</v>
      </c>
      <c r="E23" t="s">
        <v>43</v>
      </c>
      <c r="F23" s="1">
        <v>6</v>
      </c>
      <c r="G23">
        <f>Table13456[[#This Row],[Sales]]*0.02</f>
        <v>0.12</v>
      </c>
    </row>
    <row r="24" spans="1:7" x14ac:dyDescent="0.3">
      <c r="A24" t="s">
        <v>18</v>
      </c>
      <c r="B24" t="s">
        <v>41</v>
      </c>
      <c r="C24" t="s">
        <v>42</v>
      </c>
      <c r="D24" t="s">
        <v>9</v>
      </c>
      <c r="E24" t="s">
        <v>43</v>
      </c>
      <c r="F24" s="1">
        <v>51</v>
      </c>
      <c r="G24">
        <f>Table13456[[#This Row],[Sales]]*0.02</f>
        <v>1.02</v>
      </c>
    </row>
    <row r="25" spans="1:7" x14ac:dyDescent="0.3">
      <c r="A25" t="s">
        <v>18</v>
      </c>
      <c r="B25" t="s">
        <v>41</v>
      </c>
      <c r="C25" t="s">
        <v>42</v>
      </c>
      <c r="D25" t="s">
        <v>9</v>
      </c>
      <c r="E25" t="s">
        <v>43</v>
      </c>
      <c r="F25" s="1">
        <v>11</v>
      </c>
      <c r="G25">
        <f>Table13456[[#This Row],[Sales]]*0.02</f>
        <v>0.22</v>
      </c>
    </row>
    <row r="26" spans="1:7" x14ac:dyDescent="0.3">
      <c r="A26" t="s">
        <v>18</v>
      </c>
      <c r="B26" t="s">
        <v>41</v>
      </c>
      <c r="C26" t="s">
        <v>42</v>
      </c>
      <c r="D26" t="s">
        <v>9</v>
      </c>
      <c r="E26" t="s">
        <v>43</v>
      </c>
      <c r="F26" s="1">
        <v>573</v>
      </c>
      <c r="G26">
        <f>Table13456[[#This Row],[Sales]]*0.02</f>
        <v>11.46</v>
      </c>
    </row>
    <row r="27" spans="1:7" x14ac:dyDescent="0.3">
      <c r="A27" t="s">
        <v>18</v>
      </c>
      <c r="B27" t="s">
        <v>41</v>
      </c>
      <c r="C27" t="s">
        <v>42</v>
      </c>
      <c r="D27" t="s">
        <v>30</v>
      </c>
      <c r="E27" t="s">
        <v>43</v>
      </c>
      <c r="F27" s="1">
        <v>647</v>
      </c>
      <c r="G27">
        <f>Table13456[[#This Row],[Sales]]*0.02</f>
        <v>12.94</v>
      </c>
    </row>
    <row r="28" spans="1:7" x14ac:dyDescent="0.3">
      <c r="A28" t="s">
        <v>18</v>
      </c>
      <c r="B28" t="s">
        <v>44</v>
      </c>
      <c r="C28" t="s">
        <v>45</v>
      </c>
      <c r="D28" t="s">
        <v>28</v>
      </c>
      <c r="E28" t="s">
        <v>46</v>
      </c>
      <c r="F28" s="1">
        <v>546</v>
      </c>
      <c r="G28">
        <f>Table13456[[#This Row],[Sales]]*0.02</f>
        <v>10.92</v>
      </c>
    </row>
    <row r="29" spans="1:7" x14ac:dyDescent="0.3">
      <c r="A29" t="s">
        <v>22</v>
      </c>
      <c r="B29" t="s">
        <v>23</v>
      </c>
      <c r="C29" t="s">
        <v>47</v>
      </c>
      <c r="D29" t="s">
        <v>28</v>
      </c>
      <c r="E29" t="s">
        <v>48</v>
      </c>
      <c r="F29" s="1">
        <v>334</v>
      </c>
      <c r="G29">
        <f>Table13456[[#This Row],[Sales]]*0.02</f>
        <v>6.68</v>
      </c>
    </row>
    <row r="30" spans="1:7" x14ac:dyDescent="0.3">
      <c r="A30" t="s">
        <v>14</v>
      </c>
      <c r="B30" t="s">
        <v>49</v>
      </c>
      <c r="C30" t="s">
        <v>50</v>
      </c>
      <c r="D30" t="s">
        <v>9</v>
      </c>
      <c r="E30" t="s">
        <v>51</v>
      </c>
      <c r="F30" s="1">
        <v>3</v>
      </c>
      <c r="G30">
        <f>Table13456[[#This Row],[Sales]]*0.02</f>
        <v>0.06</v>
      </c>
    </row>
    <row r="31" spans="1:7" x14ac:dyDescent="0.3">
      <c r="A31" t="s">
        <v>14</v>
      </c>
      <c r="B31" t="s">
        <v>49</v>
      </c>
      <c r="C31" t="s">
        <v>50</v>
      </c>
      <c r="D31" t="s">
        <v>9</v>
      </c>
      <c r="E31" t="s">
        <v>51</v>
      </c>
      <c r="F31" s="1">
        <v>37</v>
      </c>
      <c r="G31">
        <f>Table13456[[#This Row],[Sales]]*0.02</f>
        <v>0.74</v>
      </c>
    </row>
    <row r="32" spans="1:7" x14ac:dyDescent="0.3">
      <c r="A32" t="s">
        <v>22</v>
      </c>
      <c r="B32" t="s">
        <v>23</v>
      </c>
      <c r="C32" t="s">
        <v>47</v>
      </c>
      <c r="D32" t="s">
        <v>9</v>
      </c>
      <c r="E32" t="s">
        <v>48</v>
      </c>
      <c r="F32" s="1">
        <v>20</v>
      </c>
      <c r="G32">
        <f>Table13456[[#This Row],[Sales]]*0.02</f>
        <v>0.4</v>
      </c>
    </row>
    <row r="33" spans="1:7" x14ac:dyDescent="0.3">
      <c r="A33" t="s">
        <v>22</v>
      </c>
      <c r="B33" t="s">
        <v>23</v>
      </c>
      <c r="C33" t="s">
        <v>47</v>
      </c>
      <c r="D33" t="s">
        <v>9</v>
      </c>
      <c r="E33" t="s">
        <v>48</v>
      </c>
      <c r="F33" s="1">
        <v>1326</v>
      </c>
      <c r="G33">
        <f>Table13456[[#This Row],[Sales]]*0.02</f>
        <v>26.52</v>
      </c>
    </row>
    <row r="34" spans="1:7" x14ac:dyDescent="0.3">
      <c r="A34" t="s">
        <v>14</v>
      </c>
      <c r="B34" t="s">
        <v>15</v>
      </c>
      <c r="C34" t="s">
        <v>52</v>
      </c>
      <c r="D34" t="s">
        <v>28</v>
      </c>
      <c r="E34" t="s">
        <v>53</v>
      </c>
      <c r="F34" s="1">
        <v>62</v>
      </c>
      <c r="G34">
        <f>Table13456[[#This Row],[Sales]]*0.02</f>
        <v>1.24</v>
      </c>
    </row>
    <row r="35" spans="1:7" x14ac:dyDescent="0.3">
      <c r="A35" t="s">
        <v>18</v>
      </c>
      <c r="B35" t="s">
        <v>19</v>
      </c>
      <c r="C35" t="s">
        <v>54</v>
      </c>
      <c r="D35" t="s">
        <v>30</v>
      </c>
      <c r="E35" t="s">
        <v>55</v>
      </c>
      <c r="F35" s="1">
        <v>150</v>
      </c>
      <c r="G35">
        <f>Table13456[[#This Row],[Sales]]*0.02</f>
        <v>3</v>
      </c>
    </row>
    <row r="36" spans="1:7" x14ac:dyDescent="0.3">
      <c r="A36" t="s">
        <v>14</v>
      </c>
      <c r="B36" t="s">
        <v>15</v>
      </c>
      <c r="C36" t="s">
        <v>56</v>
      </c>
      <c r="D36" t="s">
        <v>28</v>
      </c>
      <c r="E36" t="s">
        <v>57</v>
      </c>
      <c r="F36" s="1">
        <v>127</v>
      </c>
      <c r="G36">
        <f>Table13456[[#This Row],[Sales]]*0.02</f>
        <v>2.54</v>
      </c>
    </row>
    <row r="37" spans="1:7" x14ac:dyDescent="0.3">
      <c r="A37" t="s">
        <v>14</v>
      </c>
      <c r="B37" t="s">
        <v>15</v>
      </c>
      <c r="C37" t="s">
        <v>56</v>
      </c>
      <c r="D37" t="s">
        <v>9</v>
      </c>
      <c r="E37" t="s">
        <v>57</v>
      </c>
      <c r="F37" s="1">
        <v>19</v>
      </c>
      <c r="G37">
        <f>Table13456[[#This Row],[Sales]]*0.02</f>
        <v>0.38</v>
      </c>
    </row>
    <row r="38" spans="1:7" x14ac:dyDescent="0.3">
      <c r="A38" t="s">
        <v>14</v>
      </c>
      <c r="B38" t="s">
        <v>15</v>
      </c>
      <c r="C38" t="s">
        <v>56</v>
      </c>
      <c r="D38" t="s">
        <v>9</v>
      </c>
      <c r="E38" t="s">
        <v>57</v>
      </c>
      <c r="F38" s="1">
        <v>30</v>
      </c>
      <c r="G38">
        <f>Table13456[[#This Row],[Sales]]*0.02</f>
        <v>0.6</v>
      </c>
    </row>
    <row r="39" spans="1:7" x14ac:dyDescent="0.3">
      <c r="A39" t="s">
        <v>14</v>
      </c>
      <c r="B39" t="s">
        <v>15</v>
      </c>
      <c r="C39" t="s">
        <v>56</v>
      </c>
      <c r="D39" t="s">
        <v>30</v>
      </c>
      <c r="E39" t="s">
        <v>57</v>
      </c>
      <c r="F39" s="1">
        <v>124</v>
      </c>
      <c r="G39">
        <f>Table13456[[#This Row],[Sales]]*0.02</f>
        <v>2.48</v>
      </c>
    </row>
    <row r="40" spans="1:7" x14ac:dyDescent="0.3">
      <c r="A40" t="s">
        <v>22</v>
      </c>
      <c r="B40" t="s">
        <v>58</v>
      </c>
      <c r="C40" t="s">
        <v>59</v>
      </c>
      <c r="D40" t="s">
        <v>9</v>
      </c>
      <c r="E40" t="s">
        <v>60</v>
      </c>
      <c r="F40" s="1">
        <v>65</v>
      </c>
      <c r="G40">
        <f>Table13456[[#This Row],[Sales]]*0.02</f>
        <v>1.3</v>
      </c>
    </row>
    <row r="41" spans="1:7" x14ac:dyDescent="0.3">
      <c r="A41" t="s">
        <v>22</v>
      </c>
      <c r="B41" t="s">
        <v>61</v>
      </c>
      <c r="C41" t="s">
        <v>62</v>
      </c>
      <c r="D41" t="s">
        <v>28</v>
      </c>
      <c r="E41" t="s">
        <v>63</v>
      </c>
      <c r="F41" s="1">
        <v>181</v>
      </c>
      <c r="G41">
        <f>Table13456[[#This Row],[Sales]]*0.02</f>
        <v>3.62</v>
      </c>
    </row>
    <row r="42" spans="1:7" x14ac:dyDescent="0.3">
      <c r="A42" t="s">
        <v>22</v>
      </c>
      <c r="B42" t="s">
        <v>61</v>
      </c>
      <c r="C42" t="s">
        <v>62</v>
      </c>
      <c r="D42" t="s">
        <v>9</v>
      </c>
      <c r="E42" t="s">
        <v>63</v>
      </c>
      <c r="F42" s="1">
        <v>32</v>
      </c>
      <c r="G42">
        <f>Table13456[[#This Row],[Sales]]*0.02</f>
        <v>0.64</v>
      </c>
    </row>
    <row r="43" spans="1:7" x14ac:dyDescent="0.3">
      <c r="A43" t="s">
        <v>22</v>
      </c>
      <c r="B43" t="s">
        <v>61</v>
      </c>
      <c r="C43" t="s">
        <v>62</v>
      </c>
      <c r="D43" t="s">
        <v>9</v>
      </c>
      <c r="E43" t="s">
        <v>63</v>
      </c>
      <c r="F43" s="1">
        <v>109</v>
      </c>
      <c r="G43">
        <f>Table13456[[#This Row],[Sales]]*0.02</f>
        <v>2.1800000000000002</v>
      </c>
    </row>
    <row r="44" spans="1:7" x14ac:dyDescent="0.3">
      <c r="A44" t="s">
        <v>22</v>
      </c>
      <c r="B44" t="s">
        <v>61</v>
      </c>
      <c r="C44" t="s">
        <v>62</v>
      </c>
      <c r="D44" t="s">
        <v>9</v>
      </c>
      <c r="E44" t="s">
        <v>63</v>
      </c>
      <c r="F44" s="1">
        <v>56</v>
      </c>
      <c r="G44">
        <f>Table13456[[#This Row],[Sales]]*0.02</f>
        <v>1.1200000000000001</v>
      </c>
    </row>
    <row r="45" spans="1:7" x14ac:dyDescent="0.3">
      <c r="A45" t="s">
        <v>22</v>
      </c>
      <c r="B45" t="s">
        <v>23</v>
      </c>
      <c r="C45" t="s">
        <v>64</v>
      </c>
      <c r="D45" t="s">
        <v>28</v>
      </c>
      <c r="E45" t="s">
        <v>65</v>
      </c>
      <c r="F45" s="1">
        <v>19</v>
      </c>
      <c r="G45">
        <f>Table13456[[#This Row],[Sales]]*0.02</f>
        <v>0.38</v>
      </c>
    </row>
    <row r="46" spans="1:7" x14ac:dyDescent="0.3">
      <c r="A46" t="s">
        <v>22</v>
      </c>
      <c r="B46" t="s">
        <v>23</v>
      </c>
      <c r="C46" t="s">
        <v>64</v>
      </c>
      <c r="D46" t="s">
        <v>9</v>
      </c>
      <c r="E46" t="s">
        <v>65</v>
      </c>
      <c r="F46" s="1">
        <v>19</v>
      </c>
      <c r="G46">
        <f>Table13456[[#This Row],[Sales]]*0.02</f>
        <v>0.38</v>
      </c>
    </row>
    <row r="47" spans="1:7" x14ac:dyDescent="0.3">
      <c r="A47" t="s">
        <v>6</v>
      </c>
      <c r="B47" t="s">
        <v>66</v>
      </c>
      <c r="C47" t="s">
        <v>67</v>
      </c>
      <c r="D47" t="s">
        <v>28</v>
      </c>
      <c r="E47" t="s">
        <v>68</v>
      </c>
      <c r="F47" s="1">
        <v>273</v>
      </c>
      <c r="G47">
        <f>Table13456[[#This Row],[Sales]]*0.02</f>
        <v>5.46</v>
      </c>
    </row>
    <row r="48" spans="1:7" x14ac:dyDescent="0.3">
      <c r="A48" t="s">
        <v>6</v>
      </c>
      <c r="B48" t="s">
        <v>66</v>
      </c>
      <c r="C48" t="s">
        <v>67</v>
      </c>
      <c r="D48" t="s">
        <v>28</v>
      </c>
      <c r="E48" t="s">
        <v>68</v>
      </c>
      <c r="F48" s="1">
        <v>15</v>
      </c>
      <c r="G48">
        <f>Table13456[[#This Row],[Sales]]*0.02</f>
        <v>0.3</v>
      </c>
    </row>
    <row r="49" spans="1:7" x14ac:dyDescent="0.3">
      <c r="A49" t="s">
        <v>18</v>
      </c>
      <c r="B49" t="s">
        <v>69</v>
      </c>
      <c r="C49" t="s">
        <v>70</v>
      </c>
      <c r="D49" t="s">
        <v>28</v>
      </c>
      <c r="E49" t="s">
        <v>71</v>
      </c>
      <c r="F49" s="1">
        <v>1068</v>
      </c>
      <c r="G49">
        <f>Table13456[[#This Row],[Sales]]*0.02</f>
        <v>21.36</v>
      </c>
    </row>
    <row r="50" spans="1:7" x14ac:dyDescent="0.3">
      <c r="A50" t="s">
        <v>18</v>
      </c>
      <c r="B50" t="s">
        <v>69</v>
      </c>
      <c r="C50" t="s">
        <v>70</v>
      </c>
      <c r="D50" t="s">
        <v>28</v>
      </c>
      <c r="E50" t="s">
        <v>71</v>
      </c>
      <c r="F50" s="1">
        <v>39</v>
      </c>
      <c r="G50">
        <f>Table13456[[#This Row],[Sales]]*0.02</f>
        <v>0.78</v>
      </c>
    </row>
    <row r="51" spans="1:7" x14ac:dyDescent="0.3">
      <c r="A51" t="s">
        <v>6</v>
      </c>
      <c r="B51" t="s">
        <v>66</v>
      </c>
      <c r="C51" t="s">
        <v>67</v>
      </c>
      <c r="D51" t="s">
        <v>9</v>
      </c>
      <c r="E51" t="s">
        <v>68</v>
      </c>
      <c r="F51" s="1">
        <v>248</v>
      </c>
      <c r="G51">
        <f>Table13456[[#This Row],[Sales]]*0.02</f>
        <v>4.96</v>
      </c>
    </row>
    <row r="52" spans="1:7" x14ac:dyDescent="0.3">
      <c r="A52" t="s">
        <v>6</v>
      </c>
      <c r="B52" t="s">
        <v>66</v>
      </c>
      <c r="C52" t="s">
        <v>67</v>
      </c>
      <c r="D52" t="s">
        <v>9</v>
      </c>
      <c r="E52" t="s">
        <v>68</v>
      </c>
      <c r="F52" s="1">
        <v>44</v>
      </c>
      <c r="G52">
        <f>Table13456[[#This Row],[Sales]]*0.02</f>
        <v>0.88</v>
      </c>
    </row>
    <row r="53" spans="1:7" x14ac:dyDescent="0.3">
      <c r="A53" t="s">
        <v>6</v>
      </c>
      <c r="B53" t="s">
        <v>66</v>
      </c>
      <c r="C53" t="s">
        <v>67</v>
      </c>
      <c r="D53" t="s">
        <v>9</v>
      </c>
      <c r="E53" t="s">
        <v>68</v>
      </c>
      <c r="F53" s="1">
        <v>19</v>
      </c>
      <c r="G53">
        <f>Table13456[[#This Row],[Sales]]*0.02</f>
        <v>0.38</v>
      </c>
    </row>
    <row r="54" spans="1:7" x14ac:dyDescent="0.3">
      <c r="A54" t="s">
        <v>6</v>
      </c>
      <c r="B54" t="s">
        <v>66</v>
      </c>
      <c r="C54" t="s">
        <v>67</v>
      </c>
      <c r="D54" t="s">
        <v>9</v>
      </c>
      <c r="E54" t="s">
        <v>68</v>
      </c>
      <c r="F54" s="1">
        <v>30</v>
      </c>
      <c r="G54">
        <f>Table13456[[#This Row],[Sales]]*0.02</f>
        <v>0.6</v>
      </c>
    </row>
    <row r="55" spans="1:7" x14ac:dyDescent="0.3">
      <c r="A55" t="s">
        <v>6</v>
      </c>
      <c r="B55" t="s">
        <v>66</v>
      </c>
      <c r="C55" t="s">
        <v>67</v>
      </c>
      <c r="D55" t="s">
        <v>9</v>
      </c>
      <c r="E55" t="s">
        <v>68</v>
      </c>
      <c r="F55" s="1">
        <v>14</v>
      </c>
      <c r="G55">
        <f>Table13456[[#This Row],[Sales]]*0.02</f>
        <v>0.28000000000000003</v>
      </c>
    </row>
    <row r="56" spans="1:7" x14ac:dyDescent="0.3">
      <c r="A56" t="s">
        <v>6</v>
      </c>
      <c r="B56" t="s">
        <v>66</v>
      </c>
      <c r="C56" t="s">
        <v>67</v>
      </c>
      <c r="D56" t="s">
        <v>9</v>
      </c>
      <c r="E56" t="s">
        <v>68</v>
      </c>
      <c r="F56" s="1">
        <v>67</v>
      </c>
      <c r="G56">
        <f>Table13456[[#This Row],[Sales]]*0.02</f>
        <v>1.34</v>
      </c>
    </row>
    <row r="57" spans="1:7" x14ac:dyDescent="0.3">
      <c r="A57" t="s">
        <v>18</v>
      </c>
      <c r="B57" t="s">
        <v>69</v>
      </c>
      <c r="C57" t="s">
        <v>70</v>
      </c>
      <c r="D57" t="s">
        <v>9</v>
      </c>
      <c r="E57" t="s">
        <v>71</v>
      </c>
      <c r="F57" s="1">
        <v>7</v>
      </c>
      <c r="G57">
        <f>Table13456[[#This Row],[Sales]]*0.02</f>
        <v>0.14000000000000001</v>
      </c>
    </row>
    <row r="58" spans="1:7" x14ac:dyDescent="0.3">
      <c r="A58" t="s">
        <v>18</v>
      </c>
      <c r="B58" t="s">
        <v>69</v>
      </c>
      <c r="C58" t="s">
        <v>70</v>
      </c>
      <c r="D58" t="s">
        <v>9</v>
      </c>
      <c r="E58" t="s">
        <v>71</v>
      </c>
      <c r="F58" s="1">
        <v>23</v>
      </c>
      <c r="G58">
        <f>Table13456[[#This Row],[Sales]]*0.02</f>
        <v>0.46</v>
      </c>
    </row>
    <row r="59" spans="1:7" x14ac:dyDescent="0.3">
      <c r="A59" t="s">
        <v>18</v>
      </c>
      <c r="B59" t="s">
        <v>69</v>
      </c>
      <c r="C59" t="s">
        <v>70</v>
      </c>
      <c r="D59" t="s">
        <v>9</v>
      </c>
      <c r="E59" t="s">
        <v>71</v>
      </c>
      <c r="F59" s="1">
        <v>23</v>
      </c>
      <c r="G59">
        <f>Table13456[[#This Row],[Sales]]*0.02</f>
        <v>0.46</v>
      </c>
    </row>
    <row r="60" spans="1:7" x14ac:dyDescent="0.3">
      <c r="A60" t="s">
        <v>18</v>
      </c>
      <c r="B60" t="s">
        <v>72</v>
      </c>
      <c r="C60" t="s">
        <v>73</v>
      </c>
      <c r="D60" t="s">
        <v>9</v>
      </c>
      <c r="E60" t="s">
        <v>74</v>
      </c>
      <c r="F60" s="1">
        <v>67</v>
      </c>
      <c r="G60">
        <f>Table13456[[#This Row],[Sales]]*0.02</f>
        <v>1.34</v>
      </c>
    </row>
    <row r="61" spans="1:7" x14ac:dyDescent="0.3">
      <c r="A61" t="s">
        <v>18</v>
      </c>
      <c r="B61" t="s">
        <v>69</v>
      </c>
      <c r="C61" t="s">
        <v>70</v>
      </c>
      <c r="D61" t="s">
        <v>30</v>
      </c>
      <c r="E61" t="s">
        <v>71</v>
      </c>
      <c r="F61" s="1">
        <v>700</v>
      </c>
      <c r="G61">
        <f>Table13456[[#This Row],[Sales]]*0.02</f>
        <v>14</v>
      </c>
    </row>
    <row r="62" spans="1:7" x14ac:dyDescent="0.3">
      <c r="A62" t="s">
        <v>18</v>
      </c>
      <c r="B62" t="s">
        <v>75</v>
      </c>
      <c r="C62" t="s">
        <v>76</v>
      </c>
      <c r="D62" t="s">
        <v>28</v>
      </c>
      <c r="E62" t="s">
        <v>77</v>
      </c>
      <c r="F62" s="1">
        <v>25</v>
      </c>
      <c r="G62">
        <f>Table13456[[#This Row],[Sales]]*0.02</f>
        <v>0.5</v>
      </c>
    </row>
    <row r="63" spans="1:7" x14ac:dyDescent="0.3">
      <c r="A63" t="s">
        <v>6</v>
      </c>
      <c r="B63" t="s">
        <v>78</v>
      </c>
      <c r="C63" t="s">
        <v>79</v>
      </c>
      <c r="D63" t="s">
        <v>9</v>
      </c>
      <c r="E63" t="s">
        <v>80</v>
      </c>
      <c r="F63" s="1">
        <v>6</v>
      </c>
      <c r="G63">
        <f>Table13456[[#This Row],[Sales]]*0.02</f>
        <v>0.12</v>
      </c>
    </row>
    <row r="64" spans="1:7" x14ac:dyDescent="0.3">
      <c r="A64" t="s">
        <v>22</v>
      </c>
      <c r="B64" t="s">
        <v>81</v>
      </c>
      <c r="C64" t="s">
        <v>82</v>
      </c>
      <c r="D64" t="s">
        <v>9</v>
      </c>
      <c r="E64" t="s">
        <v>83</v>
      </c>
      <c r="F64" s="1">
        <v>40</v>
      </c>
      <c r="G64">
        <f>Table13456[[#This Row],[Sales]]*0.02</f>
        <v>0.8</v>
      </c>
    </row>
    <row r="65" spans="1:7" x14ac:dyDescent="0.3">
      <c r="A65" t="s">
        <v>6</v>
      </c>
      <c r="B65" t="s">
        <v>84</v>
      </c>
      <c r="C65" t="s">
        <v>85</v>
      </c>
      <c r="D65" t="s">
        <v>28</v>
      </c>
      <c r="E65" t="s">
        <v>86</v>
      </c>
      <c r="F65" s="1">
        <v>142</v>
      </c>
      <c r="G65">
        <f>Table13456[[#This Row],[Sales]]*0.02</f>
        <v>2.84</v>
      </c>
    </row>
    <row r="66" spans="1:7" x14ac:dyDescent="0.3">
      <c r="A66" t="s">
        <v>6</v>
      </c>
      <c r="B66" t="s">
        <v>84</v>
      </c>
      <c r="C66" t="s">
        <v>85</v>
      </c>
      <c r="D66" t="s">
        <v>9</v>
      </c>
      <c r="E66" t="s">
        <v>86</v>
      </c>
      <c r="F66" s="1">
        <v>11</v>
      </c>
      <c r="G66">
        <f>Table13456[[#This Row],[Sales]]*0.02</f>
        <v>0.22</v>
      </c>
    </row>
    <row r="67" spans="1:7" x14ac:dyDescent="0.3">
      <c r="A67" t="s">
        <v>18</v>
      </c>
      <c r="B67" t="s">
        <v>35</v>
      </c>
      <c r="C67" t="s">
        <v>87</v>
      </c>
      <c r="D67" t="s">
        <v>28</v>
      </c>
      <c r="E67" t="s">
        <v>88</v>
      </c>
      <c r="F67" s="1">
        <v>12</v>
      </c>
      <c r="G67">
        <f>Table13456[[#This Row],[Sales]]*0.02</f>
        <v>0.24</v>
      </c>
    </row>
    <row r="68" spans="1:7" x14ac:dyDescent="0.3">
      <c r="A68" t="s">
        <v>18</v>
      </c>
      <c r="B68" t="s">
        <v>35</v>
      </c>
      <c r="C68" t="s">
        <v>87</v>
      </c>
      <c r="D68" t="s">
        <v>28</v>
      </c>
      <c r="E68" t="s">
        <v>88</v>
      </c>
      <c r="F68" s="1">
        <v>63</v>
      </c>
      <c r="G68">
        <f>Table13456[[#This Row],[Sales]]*0.02</f>
        <v>1.26</v>
      </c>
    </row>
    <row r="69" spans="1:7" x14ac:dyDescent="0.3">
      <c r="A69" t="s">
        <v>18</v>
      </c>
      <c r="B69" t="s">
        <v>35</v>
      </c>
      <c r="C69" t="s">
        <v>87</v>
      </c>
      <c r="D69" t="s">
        <v>9</v>
      </c>
      <c r="E69" t="s">
        <v>88</v>
      </c>
      <c r="F69" s="1">
        <v>19</v>
      </c>
      <c r="G69">
        <f>Table13456[[#This Row],[Sales]]*0.02</f>
        <v>0.38</v>
      </c>
    </row>
    <row r="70" spans="1:7" x14ac:dyDescent="0.3">
      <c r="A70" t="s">
        <v>18</v>
      </c>
      <c r="B70" t="s">
        <v>35</v>
      </c>
      <c r="C70" t="s">
        <v>87</v>
      </c>
      <c r="D70" t="s">
        <v>9</v>
      </c>
      <c r="E70" t="s">
        <v>88</v>
      </c>
      <c r="F70" s="1">
        <v>17</v>
      </c>
      <c r="G70">
        <f>Table13456[[#This Row],[Sales]]*0.02</f>
        <v>0.34</v>
      </c>
    </row>
    <row r="71" spans="1:7" x14ac:dyDescent="0.3">
      <c r="A71" t="s">
        <v>18</v>
      </c>
      <c r="B71" t="s">
        <v>35</v>
      </c>
      <c r="C71" t="s">
        <v>87</v>
      </c>
      <c r="D71" t="s">
        <v>9</v>
      </c>
      <c r="E71" t="s">
        <v>88</v>
      </c>
      <c r="F71" s="1">
        <v>490</v>
      </c>
      <c r="G71">
        <f>Table13456[[#This Row],[Sales]]*0.02</f>
        <v>9.8000000000000007</v>
      </c>
    </row>
    <row r="72" spans="1:7" x14ac:dyDescent="0.3">
      <c r="A72" t="s">
        <v>18</v>
      </c>
      <c r="B72" t="s">
        <v>35</v>
      </c>
      <c r="C72" t="s">
        <v>87</v>
      </c>
      <c r="D72" t="s">
        <v>30</v>
      </c>
      <c r="E72" t="s">
        <v>88</v>
      </c>
      <c r="F72" s="1">
        <v>188</v>
      </c>
      <c r="G72">
        <f>Table13456[[#This Row],[Sales]]*0.02</f>
        <v>3.7600000000000002</v>
      </c>
    </row>
    <row r="73" spans="1:7" x14ac:dyDescent="0.3">
      <c r="A73" t="s">
        <v>18</v>
      </c>
      <c r="B73" t="s">
        <v>35</v>
      </c>
      <c r="C73" t="s">
        <v>87</v>
      </c>
      <c r="D73" t="s">
        <v>30</v>
      </c>
      <c r="E73" t="s">
        <v>88</v>
      </c>
      <c r="F73" s="1">
        <v>155</v>
      </c>
      <c r="G73">
        <f>Table13456[[#This Row],[Sales]]*0.02</f>
        <v>3.1</v>
      </c>
    </row>
    <row r="74" spans="1:7" x14ac:dyDescent="0.3">
      <c r="A74" t="s">
        <v>22</v>
      </c>
      <c r="B74" t="s">
        <v>23</v>
      </c>
      <c r="C74" t="s">
        <v>89</v>
      </c>
      <c r="D74" t="s">
        <v>28</v>
      </c>
      <c r="E74" t="s">
        <v>90</v>
      </c>
      <c r="F74" s="1">
        <v>333</v>
      </c>
      <c r="G74">
        <f>Table13456[[#This Row],[Sales]]*0.02</f>
        <v>6.66</v>
      </c>
    </row>
    <row r="75" spans="1:7" x14ac:dyDescent="0.3">
      <c r="A75" t="s">
        <v>22</v>
      </c>
      <c r="B75" t="s">
        <v>23</v>
      </c>
      <c r="C75" t="s">
        <v>89</v>
      </c>
      <c r="D75" t="s">
        <v>9</v>
      </c>
      <c r="E75" t="s">
        <v>90</v>
      </c>
      <c r="F75" s="1">
        <v>36</v>
      </c>
      <c r="G75">
        <f>Table13456[[#This Row],[Sales]]*0.02</f>
        <v>0.72</v>
      </c>
    </row>
    <row r="76" spans="1:7" x14ac:dyDescent="0.3">
      <c r="A76" t="s">
        <v>22</v>
      </c>
      <c r="B76" t="s">
        <v>23</v>
      </c>
      <c r="C76" t="s">
        <v>89</v>
      </c>
      <c r="D76" t="s">
        <v>9</v>
      </c>
      <c r="E76" t="s">
        <v>90</v>
      </c>
      <c r="F76" s="1">
        <v>57</v>
      </c>
      <c r="G76">
        <f>Table13456[[#This Row],[Sales]]*0.02</f>
        <v>1.1400000000000001</v>
      </c>
    </row>
    <row r="77" spans="1:7" x14ac:dyDescent="0.3">
      <c r="A77" t="s">
        <v>14</v>
      </c>
      <c r="B77" t="s">
        <v>91</v>
      </c>
      <c r="C77" t="s">
        <v>92</v>
      </c>
      <c r="D77" t="s">
        <v>9</v>
      </c>
      <c r="E77" t="s">
        <v>93</v>
      </c>
      <c r="F77" s="1">
        <v>4</v>
      </c>
      <c r="G77">
        <f>Table13456[[#This Row],[Sales]]*0.02</f>
        <v>0.08</v>
      </c>
    </row>
    <row r="78" spans="1:7" x14ac:dyDescent="0.3">
      <c r="A78" t="s">
        <v>6</v>
      </c>
      <c r="B78" t="s">
        <v>66</v>
      </c>
      <c r="C78" t="s">
        <v>94</v>
      </c>
      <c r="D78" t="s">
        <v>9</v>
      </c>
      <c r="E78" t="s">
        <v>95</v>
      </c>
      <c r="F78" s="1">
        <v>11</v>
      </c>
      <c r="G78">
        <f>Table13456[[#This Row],[Sales]]*0.02</f>
        <v>0.22</v>
      </c>
    </row>
    <row r="79" spans="1:7" x14ac:dyDescent="0.3">
      <c r="A79" t="s">
        <v>6</v>
      </c>
      <c r="B79" t="s">
        <v>66</v>
      </c>
      <c r="C79" t="s">
        <v>94</v>
      </c>
      <c r="D79" t="s">
        <v>9</v>
      </c>
      <c r="E79" t="s">
        <v>95</v>
      </c>
      <c r="F79" s="1">
        <v>230</v>
      </c>
      <c r="G79">
        <f>Table13456[[#This Row],[Sales]]*0.02</f>
        <v>4.6000000000000005</v>
      </c>
    </row>
    <row r="80" spans="1:7" x14ac:dyDescent="0.3">
      <c r="A80" t="s">
        <v>22</v>
      </c>
      <c r="B80" t="s">
        <v>23</v>
      </c>
      <c r="C80" t="s">
        <v>96</v>
      </c>
      <c r="D80" t="s">
        <v>28</v>
      </c>
      <c r="E80" t="s">
        <v>97</v>
      </c>
      <c r="F80" s="1">
        <v>291</v>
      </c>
      <c r="G80">
        <f>Table13456[[#This Row],[Sales]]*0.02</f>
        <v>5.82</v>
      </c>
    </row>
    <row r="81" spans="1:7" x14ac:dyDescent="0.3">
      <c r="A81" t="s">
        <v>6</v>
      </c>
      <c r="B81" t="s">
        <v>98</v>
      </c>
      <c r="C81" t="s">
        <v>99</v>
      </c>
      <c r="D81" t="s">
        <v>30</v>
      </c>
      <c r="E81" t="s">
        <v>100</v>
      </c>
      <c r="F81" s="1">
        <v>469</v>
      </c>
      <c r="G81">
        <f>Table13456[[#This Row],[Sales]]*0.02</f>
        <v>9.3800000000000008</v>
      </c>
    </row>
    <row r="82" spans="1:7" x14ac:dyDescent="0.3">
      <c r="A82" t="s">
        <v>22</v>
      </c>
      <c r="B82" t="s">
        <v>23</v>
      </c>
      <c r="C82" t="s">
        <v>101</v>
      </c>
      <c r="D82" t="s">
        <v>9</v>
      </c>
      <c r="E82" t="s">
        <v>102</v>
      </c>
      <c r="F82" s="1">
        <v>12</v>
      </c>
      <c r="G82">
        <f>Table13456[[#This Row],[Sales]]*0.02</f>
        <v>0.24</v>
      </c>
    </row>
    <row r="83" spans="1:7" x14ac:dyDescent="0.3">
      <c r="A83" t="s">
        <v>18</v>
      </c>
      <c r="B83" t="s">
        <v>75</v>
      </c>
      <c r="C83" t="s">
        <v>103</v>
      </c>
      <c r="D83" t="s">
        <v>9</v>
      </c>
      <c r="E83" t="s">
        <v>104</v>
      </c>
      <c r="F83" s="1">
        <v>18</v>
      </c>
      <c r="G83">
        <f>Table13456[[#This Row],[Sales]]*0.02</f>
        <v>0.36</v>
      </c>
    </row>
    <row r="84" spans="1:7" x14ac:dyDescent="0.3">
      <c r="A84" t="s">
        <v>18</v>
      </c>
      <c r="B84" t="s">
        <v>75</v>
      </c>
      <c r="C84" t="s">
        <v>103</v>
      </c>
      <c r="D84" t="s">
        <v>30</v>
      </c>
      <c r="E84" t="s">
        <v>104</v>
      </c>
      <c r="F84" s="1">
        <v>181</v>
      </c>
      <c r="G84">
        <f>Table13456[[#This Row],[Sales]]*0.02</f>
        <v>3.62</v>
      </c>
    </row>
    <row r="85" spans="1:7" x14ac:dyDescent="0.3">
      <c r="A85" t="s">
        <v>22</v>
      </c>
      <c r="B85" t="s">
        <v>105</v>
      </c>
      <c r="C85" t="s">
        <v>76</v>
      </c>
      <c r="D85" t="s">
        <v>9</v>
      </c>
      <c r="E85" t="s">
        <v>106</v>
      </c>
      <c r="F85" s="1">
        <v>13</v>
      </c>
      <c r="G85">
        <f>Table13456[[#This Row],[Sales]]*0.02</f>
        <v>0.26</v>
      </c>
    </row>
    <row r="86" spans="1:7" x14ac:dyDescent="0.3">
      <c r="A86" t="s">
        <v>22</v>
      </c>
      <c r="B86" t="s">
        <v>105</v>
      </c>
      <c r="C86" t="s">
        <v>76</v>
      </c>
      <c r="D86" t="s">
        <v>9</v>
      </c>
      <c r="E86" t="s">
        <v>106</v>
      </c>
      <c r="F86" s="1">
        <v>84</v>
      </c>
      <c r="G86">
        <f>Table13456[[#This Row],[Sales]]*0.02</f>
        <v>1.68</v>
      </c>
    </row>
    <row r="87" spans="1:7" x14ac:dyDescent="0.3">
      <c r="A87" t="s">
        <v>22</v>
      </c>
      <c r="B87" t="s">
        <v>23</v>
      </c>
      <c r="C87" t="s">
        <v>107</v>
      </c>
      <c r="D87" t="s">
        <v>9</v>
      </c>
      <c r="E87" t="s">
        <v>108</v>
      </c>
      <c r="F87" s="1">
        <v>17</v>
      </c>
      <c r="G87">
        <f>Table13456[[#This Row],[Sales]]*0.02</f>
        <v>0.34</v>
      </c>
    </row>
    <row r="88" spans="1:7" x14ac:dyDescent="0.3">
      <c r="A88" t="s">
        <v>22</v>
      </c>
      <c r="B88" t="s">
        <v>23</v>
      </c>
      <c r="C88" t="s">
        <v>109</v>
      </c>
      <c r="D88" t="s">
        <v>9</v>
      </c>
      <c r="E88" t="s">
        <v>110</v>
      </c>
      <c r="F88" s="1">
        <v>83</v>
      </c>
      <c r="G88">
        <f>Table13456[[#This Row],[Sales]]*0.02</f>
        <v>1.6600000000000001</v>
      </c>
    </row>
    <row r="89" spans="1:7" x14ac:dyDescent="0.3">
      <c r="A89" t="s">
        <v>22</v>
      </c>
      <c r="B89" t="s">
        <v>23</v>
      </c>
      <c r="C89" t="s">
        <v>109</v>
      </c>
      <c r="D89" t="s">
        <v>9</v>
      </c>
      <c r="E89" t="s">
        <v>110</v>
      </c>
      <c r="F89" s="1">
        <v>34</v>
      </c>
      <c r="G89">
        <f>Table13456[[#This Row],[Sales]]*0.02</f>
        <v>0.68</v>
      </c>
    </row>
    <row r="90" spans="1:7" x14ac:dyDescent="0.3">
      <c r="A90" t="s">
        <v>18</v>
      </c>
      <c r="B90" t="s">
        <v>35</v>
      </c>
      <c r="C90" t="s">
        <v>111</v>
      </c>
      <c r="D90" t="s">
        <v>9</v>
      </c>
      <c r="E90" t="s">
        <v>112</v>
      </c>
      <c r="F90" s="1">
        <v>15</v>
      </c>
      <c r="G90">
        <f>Table13456[[#This Row],[Sales]]*0.02</f>
        <v>0.3</v>
      </c>
    </row>
    <row r="91" spans="1:7" x14ac:dyDescent="0.3">
      <c r="A91" t="s">
        <v>18</v>
      </c>
      <c r="B91" t="s">
        <v>35</v>
      </c>
      <c r="C91" t="s">
        <v>111</v>
      </c>
      <c r="D91" t="s">
        <v>30</v>
      </c>
      <c r="E91" t="s">
        <v>112</v>
      </c>
      <c r="F91" s="1">
        <v>162</v>
      </c>
      <c r="G91">
        <f>Table13456[[#This Row],[Sales]]*0.02</f>
        <v>3.24</v>
      </c>
    </row>
    <row r="92" spans="1:7" x14ac:dyDescent="0.3">
      <c r="A92" t="s">
        <v>18</v>
      </c>
      <c r="B92" t="s">
        <v>35</v>
      </c>
      <c r="C92" t="s">
        <v>111</v>
      </c>
      <c r="D92" t="s">
        <v>30</v>
      </c>
      <c r="E92" t="s">
        <v>112</v>
      </c>
      <c r="F92" s="1">
        <v>145</v>
      </c>
      <c r="G92">
        <f>Table13456[[#This Row],[Sales]]*0.02</f>
        <v>2.9</v>
      </c>
    </row>
    <row r="93" spans="1:7" x14ac:dyDescent="0.3">
      <c r="A93" t="s">
        <v>6</v>
      </c>
      <c r="B93" t="s">
        <v>11</v>
      </c>
      <c r="C93" t="s">
        <v>56</v>
      </c>
      <c r="D93" t="s">
        <v>9</v>
      </c>
      <c r="E93" t="s">
        <v>113</v>
      </c>
      <c r="F93" s="1">
        <v>9</v>
      </c>
      <c r="G93">
        <f>Table13456[[#This Row],[Sales]]*0.02</f>
        <v>0.18</v>
      </c>
    </row>
    <row r="94" spans="1:7" x14ac:dyDescent="0.3">
      <c r="A94" t="s">
        <v>14</v>
      </c>
      <c r="B94" t="s">
        <v>91</v>
      </c>
      <c r="C94" t="s">
        <v>42</v>
      </c>
      <c r="D94" t="s">
        <v>9</v>
      </c>
      <c r="E94" t="s">
        <v>114</v>
      </c>
      <c r="F94" s="1">
        <v>65</v>
      </c>
      <c r="G94">
        <f>Table13456[[#This Row],[Sales]]*0.02</f>
        <v>1.3</v>
      </c>
    </row>
    <row r="95" spans="1:7" x14ac:dyDescent="0.3">
      <c r="A95" t="s">
        <v>14</v>
      </c>
      <c r="B95" t="s">
        <v>115</v>
      </c>
      <c r="C95" t="s">
        <v>116</v>
      </c>
      <c r="D95" t="s">
        <v>30</v>
      </c>
      <c r="E95" t="s">
        <v>117</v>
      </c>
      <c r="F95" s="1">
        <v>115</v>
      </c>
      <c r="G95">
        <f>Table13456[[#This Row],[Sales]]*0.02</f>
        <v>2.3000000000000003</v>
      </c>
    </row>
    <row r="96" spans="1:7" x14ac:dyDescent="0.3">
      <c r="A96" t="s">
        <v>22</v>
      </c>
      <c r="B96" t="s">
        <v>81</v>
      </c>
      <c r="C96" t="s">
        <v>118</v>
      </c>
      <c r="D96" t="s">
        <v>28</v>
      </c>
      <c r="E96" t="s">
        <v>119</v>
      </c>
      <c r="F96" s="1">
        <v>15</v>
      </c>
      <c r="G96">
        <f>Table13456[[#This Row],[Sales]]*0.02</f>
        <v>0.3</v>
      </c>
    </row>
    <row r="97" spans="1:7" x14ac:dyDescent="0.3">
      <c r="A97" t="s">
        <v>6</v>
      </c>
      <c r="B97" t="s">
        <v>120</v>
      </c>
      <c r="C97" t="s">
        <v>121</v>
      </c>
      <c r="D97" t="s">
        <v>28</v>
      </c>
      <c r="E97" t="s">
        <v>122</v>
      </c>
      <c r="F97" s="1">
        <v>61</v>
      </c>
      <c r="G97">
        <f>Table13456[[#This Row],[Sales]]*0.02</f>
        <v>1.22</v>
      </c>
    </row>
    <row r="98" spans="1:7" x14ac:dyDescent="0.3">
      <c r="A98" t="s">
        <v>6</v>
      </c>
      <c r="B98" t="s">
        <v>120</v>
      </c>
      <c r="C98" t="s">
        <v>121</v>
      </c>
      <c r="D98" t="s">
        <v>28</v>
      </c>
      <c r="E98" t="s">
        <v>122</v>
      </c>
      <c r="F98" s="1">
        <v>333</v>
      </c>
      <c r="G98">
        <f>Table13456[[#This Row],[Sales]]*0.02</f>
        <v>6.66</v>
      </c>
    </row>
    <row r="99" spans="1:7" x14ac:dyDescent="0.3">
      <c r="A99" t="s">
        <v>18</v>
      </c>
      <c r="B99" t="s">
        <v>35</v>
      </c>
      <c r="C99" t="s">
        <v>123</v>
      </c>
      <c r="D99" t="s">
        <v>28</v>
      </c>
      <c r="E99" t="s">
        <v>124</v>
      </c>
      <c r="F99" s="1">
        <v>1256</v>
      </c>
      <c r="G99">
        <f>Table13456[[#This Row],[Sales]]*0.02</f>
        <v>25.12</v>
      </c>
    </row>
    <row r="100" spans="1:7" x14ac:dyDescent="0.3">
      <c r="A100" t="s">
        <v>6</v>
      </c>
      <c r="B100" t="s">
        <v>120</v>
      </c>
      <c r="C100" t="s">
        <v>121</v>
      </c>
      <c r="D100" t="s">
        <v>9</v>
      </c>
      <c r="E100" t="s">
        <v>122</v>
      </c>
      <c r="F100" s="1">
        <v>52</v>
      </c>
      <c r="G100">
        <f>Table13456[[#This Row],[Sales]]*0.02</f>
        <v>1.04</v>
      </c>
    </row>
    <row r="101" spans="1:7" x14ac:dyDescent="0.3">
      <c r="A101" t="s">
        <v>6</v>
      </c>
      <c r="B101" t="s">
        <v>120</v>
      </c>
      <c r="C101" t="s">
        <v>121</v>
      </c>
      <c r="D101" t="s">
        <v>9</v>
      </c>
      <c r="E101" t="s">
        <v>122</v>
      </c>
      <c r="F101" s="1">
        <v>10</v>
      </c>
      <c r="G101">
        <f>Table13456[[#This Row],[Sales]]*0.02</f>
        <v>0.2</v>
      </c>
    </row>
    <row r="102" spans="1:7" x14ac:dyDescent="0.3">
      <c r="A102" t="s">
        <v>6</v>
      </c>
      <c r="B102" t="s">
        <v>120</v>
      </c>
      <c r="C102" t="s">
        <v>121</v>
      </c>
      <c r="D102" t="s">
        <v>9</v>
      </c>
      <c r="E102" t="s">
        <v>122</v>
      </c>
      <c r="F102" s="1">
        <v>15</v>
      </c>
      <c r="G102">
        <f>Table13456[[#This Row],[Sales]]*0.02</f>
        <v>0.3</v>
      </c>
    </row>
    <row r="103" spans="1:7" x14ac:dyDescent="0.3">
      <c r="A103" t="s">
        <v>6</v>
      </c>
      <c r="B103" t="s">
        <v>120</v>
      </c>
      <c r="C103" t="s">
        <v>121</v>
      </c>
      <c r="D103" t="s">
        <v>9</v>
      </c>
      <c r="E103" t="s">
        <v>122</v>
      </c>
      <c r="F103" s="1">
        <v>65</v>
      </c>
      <c r="G103">
        <f>Table13456[[#This Row],[Sales]]*0.02</f>
        <v>1.3</v>
      </c>
    </row>
    <row r="104" spans="1:7" x14ac:dyDescent="0.3">
      <c r="A104" t="s">
        <v>18</v>
      </c>
      <c r="B104" t="s">
        <v>35</v>
      </c>
      <c r="C104" t="s">
        <v>123</v>
      </c>
      <c r="D104" t="s">
        <v>9</v>
      </c>
      <c r="E104" t="s">
        <v>124</v>
      </c>
      <c r="F104" s="1">
        <v>17</v>
      </c>
      <c r="G104">
        <f>Table13456[[#This Row],[Sales]]*0.02</f>
        <v>0.34</v>
      </c>
    </row>
    <row r="105" spans="1:7" x14ac:dyDescent="0.3">
      <c r="A105" t="s">
        <v>18</v>
      </c>
      <c r="B105" t="s">
        <v>35</v>
      </c>
      <c r="C105" t="s">
        <v>123</v>
      </c>
      <c r="D105" t="s">
        <v>30</v>
      </c>
      <c r="E105" t="s">
        <v>124</v>
      </c>
      <c r="F105" s="1">
        <v>234</v>
      </c>
      <c r="G105">
        <f>Table13456[[#This Row],[Sales]]*0.02</f>
        <v>4.68</v>
      </c>
    </row>
    <row r="106" spans="1:7" x14ac:dyDescent="0.3">
      <c r="A106" t="s">
        <v>22</v>
      </c>
      <c r="B106" t="s">
        <v>23</v>
      </c>
      <c r="C106" t="s">
        <v>125</v>
      </c>
      <c r="D106" t="s">
        <v>28</v>
      </c>
      <c r="E106" t="s">
        <v>126</v>
      </c>
      <c r="F106" s="1">
        <v>130</v>
      </c>
      <c r="G106">
        <f>Table13456[[#This Row],[Sales]]*0.02</f>
        <v>2.6</v>
      </c>
    </row>
    <row r="107" spans="1:7" x14ac:dyDescent="0.3">
      <c r="A107" t="s">
        <v>22</v>
      </c>
      <c r="B107" t="s">
        <v>105</v>
      </c>
      <c r="C107" t="s">
        <v>127</v>
      </c>
      <c r="D107" t="s">
        <v>9</v>
      </c>
      <c r="E107" t="s">
        <v>128</v>
      </c>
      <c r="F107" s="1">
        <v>82</v>
      </c>
      <c r="G107">
        <f>Table13456[[#This Row],[Sales]]*0.02</f>
        <v>1.6400000000000001</v>
      </c>
    </row>
    <row r="108" spans="1:7" x14ac:dyDescent="0.3">
      <c r="A108" t="s">
        <v>22</v>
      </c>
      <c r="B108" t="s">
        <v>105</v>
      </c>
      <c r="C108" t="s">
        <v>127</v>
      </c>
      <c r="D108" t="s">
        <v>9</v>
      </c>
      <c r="E108" t="s">
        <v>128</v>
      </c>
      <c r="F108" s="1">
        <v>239</v>
      </c>
      <c r="G108">
        <f>Table13456[[#This Row],[Sales]]*0.02</f>
        <v>4.78</v>
      </c>
    </row>
    <row r="109" spans="1:7" x14ac:dyDescent="0.3">
      <c r="A109" t="s">
        <v>22</v>
      </c>
      <c r="B109" t="s">
        <v>105</v>
      </c>
      <c r="C109" t="s">
        <v>127</v>
      </c>
      <c r="D109" t="s">
        <v>30</v>
      </c>
      <c r="E109" t="s">
        <v>128</v>
      </c>
      <c r="F109" s="1">
        <v>240</v>
      </c>
      <c r="G109">
        <f>Table13456[[#This Row],[Sales]]*0.02</f>
        <v>4.8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D5" sqref="D5"/>
    </sheetView>
  </sheetViews>
  <sheetFormatPr defaultRowHeight="14.4" outlineLevelRow="2" outlineLevelCol="2" x14ac:dyDescent="0.3"/>
  <cols>
    <col min="1" max="1" width="16" bestFit="1" customWidth="1"/>
    <col min="2" max="2" width="14.5546875" bestFit="1" customWidth="1"/>
    <col min="3" max="3" width="22.6640625" customWidth="1" outlineLevel="1"/>
    <col min="4" max="4" width="14.5546875" customWidth="1" outlineLevel="2"/>
    <col min="5" max="5" width="18.6640625" customWidth="1" outlineLevel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outlineLevel="2" x14ac:dyDescent="0.3">
      <c r="A2" t="s">
        <v>22</v>
      </c>
      <c r="B2" t="s">
        <v>61</v>
      </c>
      <c r="C2" t="s">
        <v>62</v>
      </c>
      <c r="D2" t="s">
        <v>28</v>
      </c>
      <c r="E2" t="s">
        <v>63</v>
      </c>
      <c r="F2" s="1">
        <v>181</v>
      </c>
    </row>
    <row r="3" spans="1:6" outlineLevel="2" x14ac:dyDescent="0.3">
      <c r="A3" t="s">
        <v>22</v>
      </c>
      <c r="B3" t="s">
        <v>61</v>
      </c>
      <c r="C3" t="s">
        <v>62</v>
      </c>
      <c r="D3" t="s">
        <v>9</v>
      </c>
      <c r="E3" t="s">
        <v>63</v>
      </c>
      <c r="F3" s="1">
        <v>32</v>
      </c>
    </row>
    <row r="4" spans="1:6" outlineLevel="2" x14ac:dyDescent="0.3">
      <c r="A4" t="s">
        <v>22</v>
      </c>
      <c r="B4" t="s">
        <v>61</v>
      </c>
      <c r="C4" t="s">
        <v>62</v>
      </c>
      <c r="D4" t="s">
        <v>9</v>
      </c>
      <c r="E4" t="s">
        <v>63</v>
      </c>
      <c r="F4" s="1">
        <v>109</v>
      </c>
    </row>
    <row r="5" spans="1:6" outlineLevel="2" x14ac:dyDescent="0.3">
      <c r="A5" t="s">
        <v>22</v>
      </c>
      <c r="B5" t="s">
        <v>61</v>
      </c>
      <c r="C5" t="s">
        <v>62</v>
      </c>
      <c r="D5" t="s">
        <v>9</v>
      </c>
      <c r="E5" t="s">
        <v>63</v>
      </c>
      <c r="F5" s="1">
        <v>56</v>
      </c>
    </row>
    <row r="6" spans="1:6" outlineLevel="1" x14ac:dyDescent="0.3">
      <c r="A6" t="s">
        <v>18</v>
      </c>
      <c r="B6" t="s">
        <v>69</v>
      </c>
      <c r="C6" t="s">
        <v>70</v>
      </c>
      <c r="D6" t="s">
        <v>28</v>
      </c>
      <c r="E6" t="s">
        <v>71</v>
      </c>
      <c r="F6" s="1">
        <v>1068</v>
      </c>
    </row>
    <row r="7" spans="1:6" outlineLevel="1" x14ac:dyDescent="0.3">
      <c r="A7" t="s">
        <v>18</v>
      </c>
      <c r="B7" t="s">
        <v>69</v>
      </c>
      <c r="C7" t="s">
        <v>70</v>
      </c>
      <c r="D7" t="s">
        <v>28</v>
      </c>
      <c r="E7" t="s">
        <v>71</v>
      </c>
      <c r="F7" s="1">
        <v>39</v>
      </c>
    </row>
    <row r="8" spans="1:6" outlineLevel="1" x14ac:dyDescent="0.3">
      <c r="A8" t="s">
        <v>18</v>
      </c>
      <c r="B8" t="s">
        <v>69</v>
      </c>
      <c r="C8" t="s">
        <v>70</v>
      </c>
      <c r="D8" t="s">
        <v>9</v>
      </c>
      <c r="E8" t="s">
        <v>71</v>
      </c>
      <c r="F8" s="1">
        <v>7</v>
      </c>
    </row>
    <row r="9" spans="1:6" outlineLevel="1" x14ac:dyDescent="0.3">
      <c r="A9" t="s">
        <v>18</v>
      </c>
      <c r="B9" t="s">
        <v>69</v>
      </c>
      <c r="C9" t="s">
        <v>70</v>
      </c>
      <c r="D9" t="s">
        <v>9</v>
      </c>
      <c r="E9" t="s">
        <v>71</v>
      </c>
      <c r="F9" s="1">
        <v>23</v>
      </c>
    </row>
    <row r="10" spans="1:6" outlineLevel="1" x14ac:dyDescent="0.3">
      <c r="A10" t="s">
        <v>18</v>
      </c>
      <c r="B10" t="s">
        <v>69</v>
      </c>
      <c r="C10" t="s">
        <v>70</v>
      </c>
      <c r="D10" t="s">
        <v>9</v>
      </c>
      <c r="E10" t="s">
        <v>71</v>
      </c>
      <c r="F10" s="1">
        <v>23</v>
      </c>
    </row>
    <row r="11" spans="1:6" outlineLevel="1" x14ac:dyDescent="0.3">
      <c r="A11" t="s">
        <v>18</v>
      </c>
      <c r="B11" t="s">
        <v>69</v>
      </c>
      <c r="C11" t="s">
        <v>70</v>
      </c>
      <c r="D11" t="s">
        <v>30</v>
      </c>
      <c r="E11" t="s">
        <v>71</v>
      </c>
      <c r="F11" s="1">
        <v>700</v>
      </c>
    </row>
    <row r="12" spans="1:6" x14ac:dyDescent="0.3">
      <c r="A12" t="s">
        <v>22</v>
      </c>
      <c r="B12" t="s">
        <v>23</v>
      </c>
      <c r="C12" t="s">
        <v>24</v>
      </c>
      <c r="D12" t="s">
        <v>9</v>
      </c>
      <c r="E12" t="s">
        <v>25</v>
      </c>
      <c r="F12" s="1">
        <v>19</v>
      </c>
    </row>
    <row r="13" spans="1:6" x14ac:dyDescent="0.3">
      <c r="A13" t="s">
        <v>22</v>
      </c>
      <c r="B13" t="s">
        <v>23</v>
      </c>
      <c r="C13" t="s">
        <v>47</v>
      </c>
      <c r="D13" t="s">
        <v>28</v>
      </c>
      <c r="E13" t="s">
        <v>48</v>
      </c>
      <c r="F13" s="1">
        <v>334</v>
      </c>
    </row>
    <row r="14" spans="1:6" x14ac:dyDescent="0.3">
      <c r="A14" t="s">
        <v>22</v>
      </c>
      <c r="B14" t="s">
        <v>23</v>
      </c>
      <c r="C14" t="s">
        <v>47</v>
      </c>
      <c r="D14" t="s">
        <v>9</v>
      </c>
      <c r="E14" t="s">
        <v>48</v>
      </c>
      <c r="F14" s="1">
        <v>20</v>
      </c>
    </row>
    <row r="15" spans="1:6" x14ac:dyDescent="0.3">
      <c r="A15" t="s">
        <v>22</v>
      </c>
      <c r="B15" t="s">
        <v>23</v>
      </c>
      <c r="C15" t="s">
        <v>47</v>
      </c>
      <c r="D15" t="s">
        <v>9</v>
      </c>
      <c r="E15" t="s">
        <v>48</v>
      </c>
      <c r="F15" s="1">
        <v>1326</v>
      </c>
    </row>
    <row r="16" spans="1:6" x14ac:dyDescent="0.3">
      <c r="A16" t="s">
        <v>22</v>
      </c>
      <c r="B16" t="s">
        <v>23</v>
      </c>
      <c r="C16" t="s">
        <v>64</v>
      </c>
      <c r="D16" t="s">
        <v>28</v>
      </c>
      <c r="E16" t="s">
        <v>65</v>
      </c>
      <c r="F16" s="1">
        <v>19</v>
      </c>
    </row>
    <row r="17" spans="1:6" x14ac:dyDescent="0.3">
      <c r="A17" t="s">
        <v>22</v>
      </c>
      <c r="B17" t="s">
        <v>23</v>
      </c>
      <c r="C17" t="s">
        <v>64</v>
      </c>
      <c r="D17" t="s">
        <v>9</v>
      </c>
      <c r="E17" t="s">
        <v>65</v>
      </c>
      <c r="F17" s="1">
        <v>19</v>
      </c>
    </row>
    <row r="18" spans="1:6" x14ac:dyDescent="0.3">
      <c r="A18" t="s">
        <v>22</v>
      </c>
      <c r="B18" t="s">
        <v>23</v>
      </c>
      <c r="C18" t="s">
        <v>89</v>
      </c>
      <c r="D18" t="s">
        <v>28</v>
      </c>
      <c r="E18" t="s">
        <v>90</v>
      </c>
      <c r="F18" s="1">
        <v>333</v>
      </c>
    </row>
    <row r="19" spans="1:6" x14ac:dyDescent="0.3">
      <c r="A19" t="s">
        <v>22</v>
      </c>
      <c r="B19" t="s">
        <v>23</v>
      </c>
      <c r="C19" t="s">
        <v>89</v>
      </c>
      <c r="D19" t="s">
        <v>9</v>
      </c>
      <c r="E19" t="s">
        <v>90</v>
      </c>
      <c r="F19" s="1">
        <v>36</v>
      </c>
    </row>
    <row r="20" spans="1:6" x14ac:dyDescent="0.3">
      <c r="A20" t="s">
        <v>22</v>
      </c>
      <c r="B20" t="s">
        <v>23</v>
      </c>
      <c r="C20" t="s">
        <v>89</v>
      </c>
      <c r="D20" t="s">
        <v>9</v>
      </c>
      <c r="E20" t="s">
        <v>90</v>
      </c>
      <c r="F20" s="1">
        <v>57</v>
      </c>
    </row>
    <row r="21" spans="1:6" x14ac:dyDescent="0.3">
      <c r="A21" t="s">
        <v>22</v>
      </c>
      <c r="B21" t="s">
        <v>23</v>
      </c>
      <c r="C21" t="s">
        <v>96</v>
      </c>
      <c r="D21" t="s">
        <v>28</v>
      </c>
      <c r="E21" t="s">
        <v>97</v>
      </c>
      <c r="F21" s="1">
        <v>291</v>
      </c>
    </row>
    <row r="22" spans="1:6" x14ac:dyDescent="0.3">
      <c r="A22" t="s">
        <v>22</v>
      </c>
      <c r="B22" t="s">
        <v>23</v>
      </c>
      <c r="C22" t="s">
        <v>101</v>
      </c>
      <c r="D22" t="s">
        <v>9</v>
      </c>
      <c r="E22" t="s">
        <v>102</v>
      </c>
      <c r="F22" s="1">
        <v>12</v>
      </c>
    </row>
    <row r="23" spans="1:6" x14ac:dyDescent="0.3">
      <c r="A23" t="s">
        <v>22</v>
      </c>
      <c r="B23" t="s">
        <v>23</v>
      </c>
      <c r="C23" t="s">
        <v>107</v>
      </c>
      <c r="D23" t="s">
        <v>9</v>
      </c>
      <c r="E23" t="s">
        <v>108</v>
      </c>
      <c r="F23" s="1">
        <v>17</v>
      </c>
    </row>
    <row r="24" spans="1:6" x14ac:dyDescent="0.3">
      <c r="A24" t="s">
        <v>22</v>
      </c>
      <c r="B24" t="s">
        <v>23</v>
      </c>
      <c r="C24" t="s">
        <v>109</v>
      </c>
      <c r="D24" t="s">
        <v>9</v>
      </c>
      <c r="E24" t="s">
        <v>110</v>
      </c>
      <c r="F24" s="1">
        <v>83</v>
      </c>
    </row>
    <row r="25" spans="1:6" x14ac:dyDescent="0.3">
      <c r="A25" t="s">
        <v>22</v>
      </c>
      <c r="B25" t="s">
        <v>23</v>
      </c>
      <c r="C25" t="s">
        <v>109</v>
      </c>
      <c r="D25" t="s">
        <v>9</v>
      </c>
      <c r="E25" t="s">
        <v>110</v>
      </c>
      <c r="F25" s="1">
        <v>34</v>
      </c>
    </row>
    <row r="26" spans="1:6" x14ac:dyDescent="0.3">
      <c r="A26" t="s">
        <v>22</v>
      </c>
      <c r="B26" t="s">
        <v>23</v>
      </c>
      <c r="C26" t="s">
        <v>125</v>
      </c>
      <c r="D26" t="s">
        <v>28</v>
      </c>
      <c r="E26" t="s">
        <v>126</v>
      </c>
      <c r="F26" s="1">
        <v>130</v>
      </c>
    </row>
    <row r="27" spans="1:6" x14ac:dyDescent="0.3">
      <c r="A27" t="s">
        <v>14</v>
      </c>
      <c r="B27" t="s">
        <v>38</v>
      </c>
      <c r="C27" t="s">
        <v>39</v>
      </c>
      <c r="D27" t="s">
        <v>28</v>
      </c>
      <c r="E27" t="s">
        <v>40</v>
      </c>
      <c r="F27" s="1">
        <v>10</v>
      </c>
    </row>
    <row r="28" spans="1:6" x14ac:dyDescent="0.3">
      <c r="A28" t="s">
        <v>18</v>
      </c>
      <c r="B28" t="s">
        <v>75</v>
      </c>
      <c r="C28" t="s">
        <v>76</v>
      </c>
      <c r="D28" t="s">
        <v>28</v>
      </c>
      <c r="E28" t="s">
        <v>77</v>
      </c>
      <c r="F28" s="1">
        <v>25</v>
      </c>
    </row>
    <row r="29" spans="1:6" x14ac:dyDescent="0.3">
      <c r="A29" t="s">
        <v>18</v>
      </c>
      <c r="B29" t="s">
        <v>75</v>
      </c>
      <c r="C29" t="s">
        <v>103</v>
      </c>
      <c r="D29" t="s">
        <v>9</v>
      </c>
      <c r="E29" t="s">
        <v>104</v>
      </c>
      <c r="F29" s="1">
        <v>18</v>
      </c>
    </row>
    <row r="30" spans="1:6" x14ac:dyDescent="0.3">
      <c r="A30" t="s">
        <v>18</v>
      </c>
      <c r="B30" t="s">
        <v>75</v>
      </c>
      <c r="C30" t="s">
        <v>103</v>
      </c>
      <c r="D30" t="s">
        <v>30</v>
      </c>
      <c r="E30" t="s">
        <v>104</v>
      </c>
      <c r="F30" s="1">
        <v>181</v>
      </c>
    </row>
    <row r="31" spans="1:6" x14ac:dyDescent="0.3">
      <c r="A31" t="s">
        <v>18</v>
      </c>
      <c r="B31" t="s">
        <v>19</v>
      </c>
      <c r="C31" t="s">
        <v>20</v>
      </c>
      <c r="D31" t="s">
        <v>9</v>
      </c>
      <c r="E31" t="s">
        <v>21</v>
      </c>
      <c r="F31" s="1">
        <v>13</v>
      </c>
    </row>
    <row r="32" spans="1:6" x14ac:dyDescent="0.3">
      <c r="A32" t="s">
        <v>18</v>
      </c>
      <c r="B32" t="s">
        <v>19</v>
      </c>
      <c r="C32" t="s">
        <v>54</v>
      </c>
      <c r="D32" t="s">
        <v>30</v>
      </c>
      <c r="E32" t="s">
        <v>55</v>
      </c>
      <c r="F32" s="1">
        <v>150</v>
      </c>
    </row>
    <row r="33" spans="1:6" x14ac:dyDescent="0.3">
      <c r="A33" t="s">
        <v>6</v>
      </c>
      <c r="B33" t="s">
        <v>11</v>
      </c>
      <c r="C33" t="s">
        <v>12</v>
      </c>
      <c r="D33" t="s">
        <v>9</v>
      </c>
      <c r="E33" t="s">
        <v>13</v>
      </c>
      <c r="F33" s="1">
        <v>4</v>
      </c>
    </row>
    <row r="34" spans="1:6" x14ac:dyDescent="0.3">
      <c r="A34" t="s">
        <v>6</v>
      </c>
      <c r="B34" t="s">
        <v>11</v>
      </c>
      <c r="C34" t="s">
        <v>12</v>
      </c>
      <c r="D34" t="s">
        <v>9</v>
      </c>
      <c r="E34" t="s">
        <v>13</v>
      </c>
      <c r="F34" s="1">
        <v>12</v>
      </c>
    </row>
    <row r="35" spans="1:6" x14ac:dyDescent="0.3">
      <c r="A35" t="s">
        <v>6</v>
      </c>
      <c r="B35" t="s">
        <v>11</v>
      </c>
      <c r="C35" t="s">
        <v>12</v>
      </c>
      <c r="D35" t="s">
        <v>9</v>
      </c>
      <c r="E35" t="s">
        <v>13</v>
      </c>
      <c r="F35" s="1">
        <v>273</v>
      </c>
    </row>
    <row r="36" spans="1:6" x14ac:dyDescent="0.3">
      <c r="A36" t="s">
        <v>6</v>
      </c>
      <c r="B36" t="s">
        <v>11</v>
      </c>
      <c r="C36" t="s">
        <v>56</v>
      </c>
      <c r="D36" t="s">
        <v>9</v>
      </c>
      <c r="E36" t="s">
        <v>113</v>
      </c>
      <c r="F36" s="1">
        <v>9</v>
      </c>
    </row>
    <row r="37" spans="1:6" x14ac:dyDescent="0.3">
      <c r="A37" t="s">
        <v>6</v>
      </c>
      <c r="B37" t="s">
        <v>78</v>
      </c>
      <c r="C37" t="s">
        <v>79</v>
      </c>
      <c r="D37" t="s">
        <v>9</v>
      </c>
      <c r="E37" t="s">
        <v>80</v>
      </c>
      <c r="F37" s="1">
        <v>6</v>
      </c>
    </row>
    <row r="38" spans="1:6" x14ac:dyDescent="0.3">
      <c r="A38" t="s">
        <v>18</v>
      </c>
      <c r="B38" t="s">
        <v>26</v>
      </c>
      <c r="C38" t="s">
        <v>27</v>
      </c>
      <c r="D38" t="s">
        <v>28</v>
      </c>
      <c r="E38" t="s">
        <v>29</v>
      </c>
      <c r="F38" s="1">
        <v>2574</v>
      </c>
    </row>
    <row r="39" spans="1:6" x14ac:dyDescent="0.3">
      <c r="A39" t="s">
        <v>18</v>
      </c>
      <c r="B39" t="s">
        <v>26</v>
      </c>
      <c r="C39" t="s">
        <v>27</v>
      </c>
      <c r="D39" t="s">
        <v>9</v>
      </c>
      <c r="E39" t="s">
        <v>29</v>
      </c>
      <c r="F39" s="1">
        <v>5</v>
      </c>
    </row>
    <row r="40" spans="1:6" x14ac:dyDescent="0.3">
      <c r="A40" t="s">
        <v>18</v>
      </c>
      <c r="B40" t="s">
        <v>26</v>
      </c>
      <c r="C40" t="s">
        <v>27</v>
      </c>
      <c r="D40" t="s">
        <v>9</v>
      </c>
      <c r="E40" t="s">
        <v>29</v>
      </c>
      <c r="F40" s="1">
        <v>610</v>
      </c>
    </row>
    <row r="41" spans="1:6" x14ac:dyDescent="0.3">
      <c r="A41" t="s">
        <v>18</v>
      </c>
      <c r="B41" t="s">
        <v>26</v>
      </c>
      <c r="C41" t="s">
        <v>27</v>
      </c>
      <c r="D41" t="s">
        <v>9</v>
      </c>
      <c r="E41" t="s">
        <v>29</v>
      </c>
      <c r="F41" s="1">
        <v>31</v>
      </c>
    </row>
    <row r="42" spans="1:6" x14ac:dyDescent="0.3">
      <c r="A42" t="s">
        <v>18</v>
      </c>
      <c r="B42" t="s">
        <v>26</v>
      </c>
      <c r="C42" t="s">
        <v>27</v>
      </c>
      <c r="D42" t="s">
        <v>9</v>
      </c>
      <c r="E42" t="s">
        <v>29</v>
      </c>
      <c r="F42" s="1">
        <v>7</v>
      </c>
    </row>
    <row r="43" spans="1:6" x14ac:dyDescent="0.3">
      <c r="A43" t="s">
        <v>18</v>
      </c>
      <c r="B43" t="s">
        <v>26</v>
      </c>
      <c r="C43" t="s">
        <v>27</v>
      </c>
      <c r="D43" t="s">
        <v>30</v>
      </c>
      <c r="E43" t="s">
        <v>29</v>
      </c>
      <c r="F43" s="1">
        <v>392</v>
      </c>
    </row>
    <row r="44" spans="1:6" x14ac:dyDescent="0.3">
      <c r="A44" t="s">
        <v>18</v>
      </c>
      <c r="B44" t="s">
        <v>26</v>
      </c>
      <c r="C44" t="s">
        <v>27</v>
      </c>
      <c r="D44" t="s">
        <v>30</v>
      </c>
      <c r="E44" t="s">
        <v>29</v>
      </c>
      <c r="F44" s="1">
        <v>756</v>
      </c>
    </row>
    <row r="45" spans="1:6" x14ac:dyDescent="0.3">
      <c r="A45" t="s">
        <v>18</v>
      </c>
      <c r="B45" t="s">
        <v>41</v>
      </c>
      <c r="C45" t="s">
        <v>42</v>
      </c>
      <c r="D45" t="s">
        <v>9</v>
      </c>
      <c r="E45" t="s">
        <v>43</v>
      </c>
      <c r="F45" s="1">
        <v>6</v>
      </c>
    </row>
    <row r="46" spans="1:6" x14ac:dyDescent="0.3">
      <c r="A46" t="s">
        <v>18</v>
      </c>
      <c r="B46" t="s">
        <v>41</v>
      </c>
      <c r="C46" t="s">
        <v>42</v>
      </c>
      <c r="D46" t="s">
        <v>9</v>
      </c>
      <c r="E46" t="s">
        <v>43</v>
      </c>
      <c r="F46" s="1">
        <v>51</v>
      </c>
    </row>
    <row r="47" spans="1:6" x14ac:dyDescent="0.3">
      <c r="A47" t="s">
        <v>18</v>
      </c>
      <c r="B47" t="s">
        <v>41</v>
      </c>
      <c r="C47" t="s">
        <v>42</v>
      </c>
      <c r="D47" t="s">
        <v>9</v>
      </c>
      <c r="E47" t="s">
        <v>43</v>
      </c>
      <c r="F47" s="1">
        <v>11</v>
      </c>
    </row>
    <row r="48" spans="1:6" x14ac:dyDescent="0.3">
      <c r="A48" t="s">
        <v>18</v>
      </c>
      <c r="B48" t="s">
        <v>41</v>
      </c>
      <c r="C48" t="s">
        <v>42</v>
      </c>
      <c r="D48" t="s">
        <v>9</v>
      </c>
      <c r="E48" t="s">
        <v>43</v>
      </c>
      <c r="F48" s="1">
        <v>573</v>
      </c>
    </row>
    <row r="49" spans="1:6" x14ac:dyDescent="0.3">
      <c r="A49" t="s">
        <v>18</v>
      </c>
      <c r="B49" t="s">
        <v>41</v>
      </c>
      <c r="C49" t="s">
        <v>42</v>
      </c>
      <c r="D49" t="s">
        <v>30</v>
      </c>
      <c r="E49" t="s">
        <v>43</v>
      </c>
      <c r="F49" s="1">
        <v>647</v>
      </c>
    </row>
    <row r="50" spans="1:6" x14ac:dyDescent="0.3">
      <c r="A50" t="s">
        <v>6</v>
      </c>
      <c r="B50" t="s">
        <v>66</v>
      </c>
      <c r="C50" t="s">
        <v>67</v>
      </c>
      <c r="D50" t="s">
        <v>28</v>
      </c>
      <c r="E50" t="s">
        <v>68</v>
      </c>
      <c r="F50" s="1">
        <v>273</v>
      </c>
    </row>
    <row r="51" spans="1:6" x14ac:dyDescent="0.3">
      <c r="A51" t="s">
        <v>6</v>
      </c>
      <c r="B51" t="s">
        <v>66</v>
      </c>
      <c r="C51" t="s">
        <v>67</v>
      </c>
      <c r="D51" t="s">
        <v>28</v>
      </c>
      <c r="E51" t="s">
        <v>68</v>
      </c>
      <c r="F51" s="1">
        <v>15</v>
      </c>
    </row>
    <row r="52" spans="1:6" x14ac:dyDescent="0.3">
      <c r="A52" t="s">
        <v>6</v>
      </c>
      <c r="B52" t="s">
        <v>66</v>
      </c>
      <c r="C52" t="s">
        <v>67</v>
      </c>
      <c r="D52" t="s">
        <v>9</v>
      </c>
      <c r="E52" t="s">
        <v>68</v>
      </c>
      <c r="F52" s="1">
        <v>248</v>
      </c>
    </row>
    <row r="53" spans="1:6" x14ac:dyDescent="0.3">
      <c r="A53" t="s">
        <v>6</v>
      </c>
      <c r="B53" t="s">
        <v>66</v>
      </c>
      <c r="C53" t="s">
        <v>67</v>
      </c>
      <c r="D53" t="s">
        <v>9</v>
      </c>
      <c r="E53" t="s">
        <v>68</v>
      </c>
      <c r="F53" s="1">
        <v>44</v>
      </c>
    </row>
    <row r="54" spans="1:6" x14ac:dyDescent="0.3">
      <c r="A54" t="s">
        <v>6</v>
      </c>
      <c r="B54" t="s">
        <v>66</v>
      </c>
      <c r="C54" t="s">
        <v>67</v>
      </c>
      <c r="D54" t="s">
        <v>9</v>
      </c>
      <c r="E54" t="s">
        <v>68</v>
      </c>
      <c r="F54" s="1">
        <v>19</v>
      </c>
    </row>
    <row r="55" spans="1:6" x14ac:dyDescent="0.3">
      <c r="A55" t="s">
        <v>6</v>
      </c>
      <c r="B55" t="s">
        <v>66</v>
      </c>
      <c r="C55" t="s">
        <v>67</v>
      </c>
      <c r="D55" t="s">
        <v>9</v>
      </c>
      <c r="E55" t="s">
        <v>68</v>
      </c>
      <c r="F55" s="1">
        <v>30</v>
      </c>
    </row>
    <row r="56" spans="1:6" x14ac:dyDescent="0.3">
      <c r="A56" t="s">
        <v>6</v>
      </c>
      <c r="B56" t="s">
        <v>66</v>
      </c>
      <c r="C56" t="s">
        <v>67</v>
      </c>
      <c r="D56" t="s">
        <v>9</v>
      </c>
      <c r="E56" t="s">
        <v>68</v>
      </c>
      <c r="F56" s="1">
        <v>14</v>
      </c>
    </row>
    <row r="57" spans="1:6" x14ac:dyDescent="0.3">
      <c r="A57" t="s">
        <v>6</v>
      </c>
      <c r="B57" t="s">
        <v>66</v>
      </c>
      <c r="C57" t="s">
        <v>67</v>
      </c>
      <c r="D57" t="s">
        <v>9</v>
      </c>
      <c r="E57" t="s">
        <v>68</v>
      </c>
      <c r="F57" s="1">
        <v>67</v>
      </c>
    </row>
    <row r="58" spans="1:6" x14ac:dyDescent="0.3">
      <c r="A58" t="s">
        <v>6</v>
      </c>
      <c r="B58" t="s">
        <v>66</v>
      </c>
      <c r="C58" t="s">
        <v>94</v>
      </c>
      <c r="D58" t="s">
        <v>9</v>
      </c>
      <c r="E58" t="s">
        <v>95</v>
      </c>
      <c r="F58" s="1">
        <v>11</v>
      </c>
    </row>
    <row r="59" spans="1:6" x14ac:dyDescent="0.3">
      <c r="A59" t="s">
        <v>6</v>
      </c>
      <c r="B59" t="s">
        <v>66</v>
      </c>
      <c r="C59" t="s">
        <v>94</v>
      </c>
      <c r="D59" t="s">
        <v>9</v>
      </c>
      <c r="E59" t="s">
        <v>95</v>
      </c>
      <c r="F59" s="1">
        <v>230</v>
      </c>
    </row>
    <row r="60" spans="1:6" x14ac:dyDescent="0.3">
      <c r="A60" t="s">
        <v>6</v>
      </c>
      <c r="B60" t="s">
        <v>120</v>
      </c>
      <c r="C60" t="s">
        <v>121</v>
      </c>
      <c r="D60" t="s">
        <v>28</v>
      </c>
      <c r="E60" t="s">
        <v>122</v>
      </c>
      <c r="F60" s="1">
        <v>61</v>
      </c>
    </row>
    <row r="61" spans="1:6" x14ac:dyDescent="0.3">
      <c r="A61" t="s">
        <v>6</v>
      </c>
      <c r="B61" t="s">
        <v>120</v>
      </c>
      <c r="C61" t="s">
        <v>121</v>
      </c>
      <c r="D61" t="s">
        <v>28</v>
      </c>
      <c r="E61" t="s">
        <v>122</v>
      </c>
      <c r="F61" s="1">
        <v>333</v>
      </c>
    </row>
    <row r="62" spans="1:6" x14ac:dyDescent="0.3">
      <c r="A62" t="s">
        <v>6</v>
      </c>
      <c r="B62" t="s">
        <v>120</v>
      </c>
      <c r="C62" t="s">
        <v>121</v>
      </c>
      <c r="D62" t="s">
        <v>9</v>
      </c>
      <c r="E62" t="s">
        <v>122</v>
      </c>
      <c r="F62" s="1">
        <v>52</v>
      </c>
    </row>
    <row r="63" spans="1:6" x14ac:dyDescent="0.3">
      <c r="A63" t="s">
        <v>6</v>
      </c>
      <c r="B63" t="s">
        <v>120</v>
      </c>
      <c r="C63" t="s">
        <v>121</v>
      </c>
      <c r="D63" t="s">
        <v>9</v>
      </c>
      <c r="E63" t="s">
        <v>122</v>
      </c>
      <c r="F63" s="1">
        <v>10</v>
      </c>
    </row>
    <row r="64" spans="1:6" x14ac:dyDescent="0.3">
      <c r="A64" t="s">
        <v>6</v>
      </c>
      <c r="B64" t="s">
        <v>120</v>
      </c>
      <c r="C64" t="s">
        <v>121</v>
      </c>
      <c r="D64" t="s">
        <v>9</v>
      </c>
      <c r="E64" t="s">
        <v>122</v>
      </c>
      <c r="F64" s="1">
        <v>15</v>
      </c>
    </row>
    <row r="65" spans="1:6" x14ac:dyDescent="0.3">
      <c r="A65" t="s">
        <v>6</v>
      </c>
      <c r="B65" t="s">
        <v>120</v>
      </c>
      <c r="C65" t="s">
        <v>121</v>
      </c>
      <c r="D65" t="s">
        <v>9</v>
      </c>
      <c r="E65" t="s">
        <v>122</v>
      </c>
      <c r="F65" s="1">
        <v>65</v>
      </c>
    </row>
    <row r="66" spans="1:6" x14ac:dyDescent="0.3">
      <c r="A66" t="s">
        <v>22</v>
      </c>
      <c r="B66" t="s">
        <v>81</v>
      </c>
      <c r="C66" t="s">
        <v>82</v>
      </c>
      <c r="D66" t="s">
        <v>9</v>
      </c>
      <c r="E66" t="s">
        <v>83</v>
      </c>
      <c r="F66" s="1">
        <v>40</v>
      </c>
    </row>
    <row r="67" spans="1:6" x14ac:dyDescent="0.3">
      <c r="A67" t="s">
        <v>22</v>
      </c>
      <c r="B67" t="s">
        <v>81</v>
      </c>
      <c r="C67" t="s">
        <v>118</v>
      </c>
      <c r="D67" t="s">
        <v>28</v>
      </c>
      <c r="E67" t="s">
        <v>119</v>
      </c>
      <c r="F67" s="1">
        <v>15</v>
      </c>
    </row>
    <row r="68" spans="1:6" x14ac:dyDescent="0.3">
      <c r="A68" t="s">
        <v>14</v>
      </c>
      <c r="B68" t="s">
        <v>115</v>
      </c>
      <c r="C68" t="s">
        <v>116</v>
      </c>
      <c r="D68" t="s">
        <v>30</v>
      </c>
      <c r="E68" t="s">
        <v>117</v>
      </c>
      <c r="F68" s="1">
        <v>115</v>
      </c>
    </row>
    <row r="69" spans="1:6" x14ac:dyDescent="0.3">
      <c r="A69" t="s">
        <v>14</v>
      </c>
      <c r="B69" t="s">
        <v>91</v>
      </c>
      <c r="C69" t="s">
        <v>92</v>
      </c>
      <c r="D69" t="s">
        <v>9</v>
      </c>
      <c r="E69" t="s">
        <v>93</v>
      </c>
      <c r="F69" s="1">
        <v>4</v>
      </c>
    </row>
    <row r="70" spans="1:6" x14ac:dyDescent="0.3">
      <c r="A70" t="s">
        <v>14</v>
      </c>
      <c r="B70" t="s">
        <v>91</v>
      </c>
      <c r="C70" t="s">
        <v>42</v>
      </c>
      <c r="D70" t="s">
        <v>9</v>
      </c>
      <c r="E70" t="s">
        <v>114</v>
      </c>
      <c r="F70" s="1">
        <v>65</v>
      </c>
    </row>
    <row r="71" spans="1:6" x14ac:dyDescent="0.3">
      <c r="A71" t="s">
        <v>14</v>
      </c>
      <c r="B71" t="s">
        <v>49</v>
      </c>
      <c r="C71" t="s">
        <v>50</v>
      </c>
      <c r="D71" t="s">
        <v>9</v>
      </c>
      <c r="E71" t="s">
        <v>51</v>
      </c>
      <c r="F71" s="1">
        <v>3</v>
      </c>
    </row>
    <row r="72" spans="1:6" x14ac:dyDescent="0.3">
      <c r="A72" t="s">
        <v>14</v>
      </c>
      <c r="B72" t="s">
        <v>49</v>
      </c>
      <c r="C72" t="s">
        <v>50</v>
      </c>
      <c r="D72" t="s">
        <v>9</v>
      </c>
      <c r="E72" t="s">
        <v>51</v>
      </c>
      <c r="F72" s="1">
        <v>37</v>
      </c>
    </row>
    <row r="73" spans="1:6" x14ac:dyDescent="0.3">
      <c r="A73" t="s">
        <v>22</v>
      </c>
      <c r="B73" t="s">
        <v>58</v>
      </c>
      <c r="C73" t="s">
        <v>59</v>
      </c>
      <c r="D73" t="s">
        <v>9</v>
      </c>
      <c r="E73" t="s">
        <v>60</v>
      </c>
      <c r="F73" s="1">
        <v>65</v>
      </c>
    </row>
    <row r="74" spans="1:6" x14ac:dyDescent="0.3">
      <c r="A74" t="s">
        <v>14</v>
      </c>
      <c r="B74" t="s">
        <v>15</v>
      </c>
      <c r="C74" t="s">
        <v>16</v>
      </c>
      <c r="D74" t="s">
        <v>9</v>
      </c>
      <c r="E74" t="s">
        <v>17</v>
      </c>
      <c r="F74" s="1">
        <v>20</v>
      </c>
    </row>
    <row r="75" spans="1:6" x14ac:dyDescent="0.3">
      <c r="A75" t="s">
        <v>14</v>
      </c>
      <c r="B75" t="s">
        <v>15</v>
      </c>
      <c r="C75" t="s">
        <v>52</v>
      </c>
      <c r="D75" t="s">
        <v>28</v>
      </c>
      <c r="E75" t="s">
        <v>53</v>
      </c>
      <c r="F75" s="1">
        <v>62</v>
      </c>
    </row>
    <row r="76" spans="1:6" x14ac:dyDescent="0.3">
      <c r="A76" t="s">
        <v>14</v>
      </c>
      <c r="B76" t="s">
        <v>15</v>
      </c>
      <c r="C76" t="s">
        <v>56</v>
      </c>
      <c r="D76" t="s">
        <v>28</v>
      </c>
      <c r="E76" t="s">
        <v>57</v>
      </c>
      <c r="F76" s="1">
        <v>127</v>
      </c>
    </row>
    <row r="77" spans="1:6" x14ac:dyDescent="0.3">
      <c r="A77" t="s">
        <v>14</v>
      </c>
      <c r="B77" t="s">
        <v>15</v>
      </c>
      <c r="C77" t="s">
        <v>56</v>
      </c>
      <c r="D77" t="s">
        <v>9</v>
      </c>
      <c r="E77" t="s">
        <v>57</v>
      </c>
      <c r="F77" s="1">
        <v>19</v>
      </c>
    </row>
    <row r="78" spans="1:6" x14ac:dyDescent="0.3">
      <c r="A78" t="s">
        <v>14</v>
      </c>
      <c r="B78" t="s">
        <v>15</v>
      </c>
      <c r="C78" t="s">
        <v>56</v>
      </c>
      <c r="D78" t="s">
        <v>9</v>
      </c>
      <c r="E78" t="s">
        <v>57</v>
      </c>
      <c r="F78" s="1">
        <v>30</v>
      </c>
    </row>
    <row r="79" spans="1:6" x14ac:dyDescent="0.3">
      <c r="A79" t="s">
        <v>14</v>
      </c>
      <c r="B79" t="s">
        <v>15</v>
      </c>
      <c r="C79" t="s">
        <v>56</v>
      </c>
      <c r="D79" t="s">
        <v>30</v>
      </c>
      <c r="E79" t="s">
        <v>57</v>
      </c>
      <c r="F79" s="1">
        <v>124</v>
      </c>
    </row>
    <row r="80" spans="1:6" x14ac:dyDescent="0.3">
      <c r="A80" t="s">
        <v>18</v>
      </c>
      <c r="B80" t="s">
        <v>44</v>
      </c>
      <c r="C80" t="s">
        <v>45</v>
      </c>
      <c r="D80" t="s">
        <v>28</v>
      </c>
      <c r="E80" t="s">
        <v>46</v>
      </c>
      <c r="F80" s="1">
        <v>546</v>
      </c>
    </row>
    <row r="81" spans="1:6" x14ac:dyDescent="0.3">
      <c r="A81" t="s">
        <v>6</v>
      </c>
      <c r="B81" t="s">
        <v>84</v>
      </c>
      <c r="C81" t="s">
        <v>85</v>
      </c>
      <c r="D81" t="s">
        <v>28</v>
      </c>
      <c r="E81" t="s">
        <v>86</v>
      </c>
      <c r="F81" s="1">
        <v>142</v>
      </c>
    </row>
    <row r="82" spans="1:6" x14ac:dyDescent="0.3">
      <c r="A82" t="s">
        <v>6</v>
      </c>
      <c r="B82" t="s">
        <v>84</v>
      </c>
      <c r="C82" t="s">
        <v>85</v>
      </c>
      <c r="D82" t="s">
        <v>9</v>
      </c>
      <c r="E82" t="s">
        <v>86</v>
      </c>
      <c r="F82" s="1">
        <v>11</v>
      </c>
    </row>
    <row r="83" spans="1:6" x14ac:dyDescent="0.3">
      <c r="A83" t="s">
        <v>18</v>
      </c>
      <c r="B83" t="s">
        <v>72</v>
      </c>
      <c r="C83" t="s">
        <v>73</v>
      </c>
      <c r="D83" t="s">
        <v>9</v>
      </c>
      <c r="E83" t="s">
        <v>74</v>
      </c>
      <c r="F83" s="1">
        <v>67</v>
      </c>
    </row>
    <row r="84" spans="1:6" x14ac:dyDescent="0.3">
      <c r="A84" t="s">
        <v>6</v>
      </c>
      <c r="B84" t="s">
        <v>7</v>
      </c>
      <c r="C84" t="s">
        <v>8</v>
      </c>
      <c r="D84" t="s">
        <v>9</v>
      </c>
      <c r="E84" t="s">
        <v>10</v>
      </c>
      <c r="F84" s="1">
        <v>16</v>
      </c>
    </row>
    <row r="85" spans="1:6" x14ac:dyDescent="0.3">
      <c r="A85" t="s">
        <v>6</v>
      </c>
      <c r="B85" t="s">
        <v>7</v>
      </c>
      <c r="C85" t="s">
        <v>31</v>
      </c>
      <c r="D85" t="s">
        <v>28</v>
      </c>
      <c r="E85" t="s">
        <v>32</v>
      </c>
      <c r="F85" s="1">
        <v>77</v>
      </c>
    </row>
    <row r="86" spans="1:6" x14ac:dyDescent="0.3">
      <c r="A86" t="s">
        <v>6</v>
      </c>
      <c r="B86" t="s">
        <v>7</v>
      </c>
      <c r="C86" t="s">
        <v>31</v>
      </c>
      <c r="D86" t="s">
        <v>9</v>
      </c>
      <c r="E86" t="s">
        <v>32</v>
      </c>
      <c r="F86" s="1">
        <v>10</v>
      </c>
    </row>
    <row r="87" spans="1:6" x14ac:dyDescent="0.3">
      <c r="A87" t="s">
        <v>6</v>
      </c>
      <c r="B87" t="s">
        <v>7</v>
      </c>
      <c r="C87" t="s">
        <v>33</v>
      </c>
      <c r="D87" t="s">
        <v>9</v>
      </c>
      <c r="E87" t="s">
        <v>34</v>
      </c>
      <c r="F87" s="1">
        <v>9</v>
      </c>
    </row>
    <row r="88" spans="1:6" x14ac:dyDescent="0.3">
      <c r="A88" t="s">
        <v>6</v>
      </c>
      <c r="B88" t="s">
        <v>7</v>
      </c>
      <c r="C88" t="s">
        <v>33</v>
      </c>
      <c r="D88" t="s">
        <v>30</v>
      </c>
      <c r="E88" t="s">
        <v>34</v>
      </c>
      <c r="F88" s="1">
        <v>31</v>
      </c>
    </row>
    <row r="89" spans="1:6" x14ac:dyDescent="0.3">
      <c r="A89" t="s">
        <v>18</v>
      </c>
      <c r="B89" t="s">
        <v>35</v>
      </c>
      <c r="C89" t="s">
        <v>36</v>
      </c>
      <c r="D89" t="s">
        <v>28</v>
      </c>
      <c r="E89" t="s">
        <v>37</v>
      </c>
      <c r="F89" s="1">
        <v>52</v>
      </c>
    </row>
    <row r="90" spans="1:6" x14ac:dyDescent="0.3">
      <c r="A90" t="s">
        <v>18</v>
      </c>
      <c r="B90" t="s">
        <v>35</v>
      </c>
      <c r="C90" t="s">
        <v>36</v>
      </c>
      <c r="D90" t="s">
        <v>9</v>
      </c>
      <c r="E90" t="s">
        <v>37</v>
      </c>
      <c r="F90" s="1">
        <v>3</v>
      </c>
    </row>
    <row r="91" spans="1:6" x14ac:dyDescent="0.3">
      <c r="A91" t="s">
        <v>18</v>
      </c>
      <c r="B91" t="s">
        <v>35</v>
      </c>
      <c r="C91" t="s">
        <v>87</v>
      </c>
      <c r="D91" t="s">
        <v>28</v>
      </c>
      <c r="E91" t="s">
        <v>88</v>
      </c>
      <c r="F91" s="1">
        <v>12</v>
      </c>
    </row>
    <row r="92" spans="1:6" x14ac:dyDescent="0.3">
      <c r="A92" t="s">
        <v>18</v>
      </c>
      <c r="B92" t="s">
        <v>35</v>
      </c>
      <c r="C92" t="s">
        <v>87</v>
      </c>
      <c r="D92" t="s">
        <v>28</v>
      </c>
      <c r="E92" t="s">
        <v>88</v>
      </c>
      <c r="F92" s="1">
        <v>63</v>
      </c>
    </row>
    <row r="93" spans="1:6" x14ac:dyDescent="0.3">
      <c r="A93" t="s">
        <v>18</v>
      </c>
      <c r="B93" t="s">
        <v>35</v>
      </c>
      <c r="C93" t="s">
        <v>87</v>
      </c>
      <c r="D93" t="s">
        <v>9</v>
      </c>
      <c r="E93" t="s">
        <v>88</v>
      </c>
      <c r="F93" s="1">
        <v>19</v>
      </c>
    </row>
    <row r="94" spans="1:6" x14ac:dyDescent="0.3">
      <c r="A94" t="s">
        <v>18</v>
      </c>
      <c r="B94" t="s">
        <v>35</v>
      </c>
      <c r="C94" t="s">
        <v>87</v>
      </c>
      <c r="D94" t="s">
        <v>9</v>
      </c>
      <c r="E94" t="s">
        <v>88</v>
      </c>
      <c r="F94" s="1">
        <v>17</v>
      </c>
    </row>
    <row r="95" spans="1:6" x14ac:dyDescent="0.3">
      <c r="A95" t="s">
        <v>18</v>
      </c>
      <c r="B95" t="s">
        <v>35</v>
      </c>
      <c r="C95" t="s">
        <v>87</v>
      </c>
      <c r="D95" t="s">
        <v>9</v>
      </c>
      <c r="E95" t="s">
        <v>88</v>
      </c>
      <c r="F95" s="1">
        <v>490</v>
      </c>
    </row>
    <row r="96" spans="1:6" x14ac:dyDescent="0.3">
      <c r="A96" t="s">
        <v>18</v>
      </c>
      <c r="B96" t="s">
        <v>35</v>
      </c>
      <c r="C96" t="s">
        <v>87</v>
      </c>
      <c r="D96" t="s">
        <v>30</v>
      </c>
      <c r="E96" t="s">
        <v>88</v>
      </c>
      <c r="F96" s="1">
        <v>188</v>
      </c>
    </row>
    <row r="97" spans="1:6" x14ac:dyDescent="0.3">
      <c r="A97" t="s">
        <v>18</v>
      </c>
      <c r="B97" t="s">
        <v>35</v>
      </c>
      <c r="C97" t="s">
        <v>87</v>
      </c>
      <c r="D97" t="s">
        <v>30</v>
      </c>
      <c r="E97" t="s">
        <v>88</v>
      </c>
      <c r="F97" s="1">
        <v>155</v>
      </c>
    </row>
    <row r="98" spans="1:6" x14ac:dyDescent="0.3">
      <c r="A98" t="s">
        <v>18</v>
      </c>
      <c r="B98" t="s">
        <v>35</v>
      </c>
      <c r="C98" t="s">
        <v>111</v>
      </c>
      <c r="D98" t="s">
        <v>9</v>
      </c>
      <c r="E98" t="s">
        <v>112</v>
      </c>
      <c r="F98" s="1">
        <v>15</v>
      </c>
    </row>
    <row r="99" spans="1:6" x14ac:dyDescent="0.3">
      <c r="A99" t="s">
        <v>18</v>
      </c>
      <c r="B99" t="s">
        <v>35</v>
      </c>
      <c r="C99" t="s">
        <v>111</v>
      </c>
      <c r="D99" t="s">
        <v>30</v>
      </c>
      <c r="E99" t="s">
        <v>112</v>
      </c>
      <c r="F99" s="1">
        <v>162</v>
      </c>
    </row>
    <row r="100" spans="1:6" x14ac:dyDescent="0.3">
      <c r="A100" t="s">
        <v>18</v>
      </c>
      <c r="B100" t="s">
        <v>35</v>
      </c>
      <c r="C100" t="s">
        <v>111</v>
      </c>
      <c r="D100" t="s">
        <v>30</v>
      </c>
      <c r="E100" t="s">
        <v>112</v>
      </c>
      <c r="F100" s="1">
        <v>145</v>
      </c>
    </row>
    <row r="101" spans="1:6" x14ac:dyDescent="0.3">
      <c r="A101" t="s">
        <v>18</v>
      </c>
      <c r="B101" t="s">
        <v>35</v>
      </c>
      <c r="C101" t="s">
        <v>123</v>
      </c>
      <c r="D101" t="s">
        <v>28</v>
      </c>
      <c r="E101" t="s">
        <v>124</v>
      </c>
      <c r="F101" s="1">
        <v>1256</v>
      </c>
    </row>
    <row r="102" spans="1:6" x14ac:dyDescent="0.3">
      <c r="A102" t="s">
        <v>18</v>
      </c>
      <c r="B102" t="s">
        <v>35</v>
      </c>
      <c r="C102" t="s">
        <v>123</v>
      </c>
      <c r="D102" t="s">
        <v>9</v>
      </c>
      <c r="E102" t="s">
        <v>124</v>
      </c>
      <c r="F102" s="1">
        <v>17</v>
      </c>
    </row>
    <row r="103" spans="1:6" x14ac:dyDescent="0.3">
      <c r="A103" t="s">
        <v>18</v>
      </c>
      <c r="B103" t="s">
        <v>35</v>
      </c>
      <c r="C103" t="s">
        <v>123</v>
      </c>
      <c r="D103" t="s">
        <v>30</v>
      </c>
      <c r="E103" t="s">
        <v>124</v>
      </c>
      <c r="F103" s="1">
        <v>234</v>
      </c>
    </row>
    <row r="104" spans="1:6" x14ac:dyDescent="0.3">
      <c r="A104" t="s">
        <v>22</v>
      </c>
      <c r="B104" t="s">
        <v>105</v>
      </c>
      <c r="C104" t="s">
        <v>76</v>
      </c>
      <c r="D104" t="s">
        <v>9</v>
      </c>
      <c r="E104" t="s">
        <v>106</v>
      </c>
      <c r="F104" s="1">
        <v>13</v>
      </c>
    </row>
    <row r="105" spans="1:6" x14ac:dyDescent="0.3">
      <c r="A105" t="s">
        <v>22</v>
      </c>
      <c r="B105" t="s">
        <v>105</v>
      </c>
      <c r="C105" t="s">
        <v>76</v>
      </c>
      <c r="D105" t="s">
        <v>9</v>
      </c>
      <c r="E105" t="s">
        <v>106</v>
      </c>
      <c r="F105" s="1">
        <v>84</v>
      </c>
    </row>
    <row r="106" spans="1:6" x14ac:dyDescent="0.3">
      <c r="A106" t="s">
        <v>22</v>
      </c>
      <c r="B106" t="s">
        <v>105</v>
      </c>
      <c r="C106" t="s">
        <v>127</v>
      </c>
      <c r="D106" t="s">
        <v>9</v>
      </c>
      <c r="E106" t="s">
        <v>128</v>
      </c>
      <c r="F106" s="1">
        <v>82</v>
      </c>
    </row>
    <row r="107" spans="1:6" x14ac:dyDescent="0.3">
      <c r="A107" t="s">
        <v>22</v>
      </c>
      <c r="B107" t="s">
        <v>105</v>
      </c>
      <c r="C107" t="s">
        <v>127</v>
      </c>
      <c r="D107" t="s">
        <v>9</v>
      </c>
      <c r="E107" t="s">
        <v>128</v>
      </c>
      <c r="F107" s="1">
        <v>239</v>
      </c>
    </row>
    <row r="108" spans="1:6" x14ac:dyDescent="0.3">
      <c r="A108" t="s">
        <v>22</v>
      </c>
      <c r="B108" t="s">
        <v>105</v>
      </c>
      <c r="C108" t="s">
        <v>127</v>
      </c>
      <c r="D108" t="s">
        <v>30</v>
      </c>
      <c r="E108" t="s">
        <v>128</v>
      </c>
      <c r="F108" s="1">
        <v>240</v>
      </c>
    </row>
    <row r="109" spans="1:6" x14ac:dyDescent="0.3">
      <c r="A109" t="s">
        <v>6</v>
      </c>
      <c r="B109" t="s">
        <v>98</v>
      </c>
      <c r="C109" t="s">
        <v>99</v>
      </c>
      <c r="D109" t="s">
        <v>30</v>
      </c>
      <c r="E109" t="s">
        <v>100</v>
      </c>
      <c r="F109" s="1">
        <v>469</v>
      </c>
    </row>
  </sheetData>
  <sortState ref="A2:F109">
    <sortCondition ref="B1:B10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J14" sqref="J14"/>
    </sheetView>
  </sheetViews>
  <sheetFormatPr defaultRowHeight="14.4" x14ac:dyDescent="0.3"/>
  <cols>
    <col min="1" max="1" width="16" bestFit="1" customWidth="1"/>
    <col min="2" max="2" width="14.5546875" bestFit="1" customWidth="1"/>
    <col min="3" max="3" width="22.6640625" bestFit="1" customWidth="1"/>
    <col min="4" max="4" width="14.5546875" bestFit="1" customWidth="1"/>
    <col min="5" max="5" width="18.664062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16</v>
      </c>
    </row>
    <row r="3" spans="1:6" x14ac:dyDescent="0.3">
      <c r="A3" t="s">
        <v>6</v>
      </c>
      <c r="B3" t="s">
        <v>11</v>
      </c>
      <c r="C3" t="s">
        <v>12</v>
      </c>
      <c r="D3" t="s">
        <v>9</v>
      </c>
      <c r="E3" t="s">
        <v>13</v>
      </c>
      <c r="F3" s="1">
        <v>4</v>
      </c>
    </row>
    <row r="4" spans="1:6" x14ac:dyDescent="0.3">
      <c r="A4" t="s">
        <v>6</v>
      </c>
      <c r="B4" t="s">
        <v>11</v>
      </c>
      <c r="C4" t="s">
        <v>12</v>
      </c>
      <c r="D4" t="s">
        <v>9</v>
      </c>
      <c r="E4" t="s">
        <v>13</v>
      </c>
      <c r="F4" s="1">
        <v>12</v>
      </c>
    </row>
    <row r="5" spans="1:6" x14ac:dyDescent="0.3">
      <c r="A5" t="s">
        <v>6</v>
      </c>
      <c r="B5" t="s">
        <v>11</v>
      </c>
      <c r="C5" t="s">
        <v>12</v>
      </c>
      <c r="D5" t="s">
        <v>9</v>
      </c>
      <c r="E5" t="s">
        <v>13</v>
      </c>
      <c r="F5" s="1">
        <v>273</v>
      </c>
    </row>
    <row r="6" spans="1:6" x14ac:dyDescent="0.3">
      <c r="A6" t="s">
        <v>14</v>
      </c>
      <c r="B6" t="s">
        <v>15</v>
      </c>
      <c r="C6" t="s">
        <v>16</v>
      </c>
      <c r="D6" t="s">
        <v>9</v>
      </c>
      <c r="E6" t="s">
        <v>17</v>
      </c>
      <c r="F6" s="1">
        <v>20</v>
      </c>
    </row>
    <row r="7" spans="1:6" x14ac:dyDescent="0.3">
      <c r="A7" t="s">
        <v>18</v>
      </c>
      <c r="B7" t="s">
        <v>19</v>
      </c>
      <c r="C7" t="s">
        <v>20</v>
      </c>
      <c r="D7" t="s">
        <v>9</v>
      </c>
      <c r="E7" t="s">
        <v>21</v>
      </c>
      <c r="F7" s="1">
        <v>13</v>
      </c>
    </row>
    <row r="8" spans="1:6" x14ac:dyDescent="0.3">
      <c r="A8" t="s">
        <v>22</v>
      </c>
      <c r="B8" t="s">
        <v>23</v>
      </c>
      <c r="C8" t="s">
        <v>24</v>
      </c>
      <c r="D8" t="s">
        <v>9</v>
      </c>
      <c r="E8" t="s">
        <v>25</v>
      </c>
      <c r="F8" s="1">
        <v>19</v>
      </c>
    </row>
    <row r="9" spans="1:6" x14ac:dyDescent="0.3">
      <c r="A9" t="s">
        <v>18</v>
      </c>
      <c r="B9" t="s">
        <v>26</v>
      </c>
      <c r="C9" t="s">
        <v>27</v>
      </c>
      <c r="D9" t="s">
        <v>28</v>
      </c>
      <c r="E9" t="s">
        <v>29</v>
      </c>
      <c r="F9" s="1">
        <v>2574</v>
      </c>
    </row>
    <row r="10" spans="1:6" x14ac:dyDescent="0.3">
      <c r="A10" t="s">
        <v>18</v>
      </c>
      <c r="B10" t="s">
        <v>26</v>
      </c>
      <c r="C10" t="s">
        <v>27</v>
      </c>
      <c r="D10" t="s">
        <v>9</v>
      </c>
      <c r="E10" t="s">
        <v>29</v>
      </c>
      <c r="F10" s="1">
        <v>5</v>
      </c>
    </row>
    <row r="11" spans="1:6" x14ac:dyDescent="0.3">
      <c r="A11" t="s">
        <v>18</v>
      </c>
      <c r="B11" t="s">
        <v>26</v>
      </c>
      <c r="C11" t="s">
        <v>27</v>
      </c>
      <c r="D11" t="s">
        <v>9</v>
      </c>
      <c r="E11" t="s">
        <v>29</v>
      </c>
      <c r="F11" s="1">
        <v>610</v>
      </c>
    </row>
    <row r="12" spans="1:6" x14ac:dyDescent="0.3">
      <c r="A12" t="s">
        <v>18</v>
      </c>
      <c r="B12" t="s">
        <v>26</v>
      </c>
      <c r="C12" t="s">
        <v>27</v>
      </c>
      <c r="D12" t="s">
        <v>9</v>
      </c>
      <c r="E12" t="s">
        <v>29</v>
      </c>
      <c r="F12" s="1">
        <v>31</v>
      </c>
    </row>
    <row r="13" spans="1:6" x14ac:dyDescent="0.3">
      <c r="A13" t="s">
        <v>18</v>
      </c>
      <c r="B13" t="s">
        <v>26</v>
      </c>
      <c r="C13" t="s">
        <v>27</v>
      </c>
      <c r="D13" t="s">
        <v>9</v>
      </c>
      <c r="E13" t="s">
        <v>29</v>
      </c>
      <c r="F13" s="1">
        <v>7</v>
      </c>
    </row>
    <row r="14" spans="1:6" x14ac:dyDescent="0.3">
      <c r="A14" t="s">
        <v>18</v>
      </c>
      <c r="B14" t="s">
        <v>26</v>
      </c>
      <c r="C14" t="s">
        <v>27</v>
      </c>
      <c r="D14" t="s">
        <v>30</v>
      </c>
      <c r="E14" t="s">
        <v>29</v>
      </c>
      <c r="F14" s="1">
        <v>392</v>
      </c>
    </row>
    <row r="15" spans="1:6" x14ac:dyDescent="0.3">
      <c r="A15" t="s">
        <v>18</v>
      </c>
      <c r="B15" t="s">
        <v>26</v>
      </c>
      <c r="C15" t="s">
        <v>27</v>
      </c>
      <c r="D15" t="s">
        <v>30</v>
      </c>
      <c r="E15" t="s">
        <v>29</v>
      </c>
      <c r="F15" s="1">
        <v>756</v>
      </c>
    </row>
    <row r="16" spans="1:6" x14ac:dyDescent="0.3">
      <c r="A16" t="s">
        <v>6</v>
      </c>
      <c r="B16" t="s">
        <v>7</v>
      </c>
      <c r="C16" t="s">
        <v>31</v>
      </c>
      <c r="D16" t="s">
        <v>28</v>
      </c>
      <c r="E16" t="s">
        <v>32</v>
      </c>
      <c r="F16" s="1">
        <v>77</v>
      </c>
    </row>
    <row r="17" spans="1:6" x14ac:dyDescent="0.3">
      <c r="A17" t="s">
        <v>6</v>
      </c>
      <c r="B17" t="s">
        <v>7</v>
      </c>
      <c r="C17" t="s">
        <v>31</v>
      </c>
      <c r="D17" t="s">
        <v>9</v>
      </c>
      <c r="E17" t="s">
        <v>32</v>
      </c>
      <c r="F17" s="1">
        <v>10</v>
      </c>
    </row>
    <row r="18" spans="1:6" x14ac:dyDescent="0.3">
      <c r="A18" t="s">
        <v>6</v>
      </c>
      <c r="B18" t="s">
        <v>7</v>
      </c>
      <c r="C18" t="s">
        <v>33</v>
      </c>
      <c r="D18" t="s">
        <v>9</v>
      </c>
      <c r="E18" t="s">
        <v>34</v>
      </c>
      <c r="F18" s="1">
        <v>9</v>
      </c>
    </row>
    <row r="19" spans="1:6" x14ac:dyDescent="0.3">
      <c r="A19" t="s">
        <v>6</v>
      </c>
      <c r="B19" t="s">
        <v>7</v>
      </c>
      <c r="C19" t="s">
        <v>33</v>
      </c>
      <c r="D19" t="s">
        <v>30</v>
      </c>
      <c r="E19" t="s">
        <v>34</v>
      </c>
      <c r="F19" s="1">
        <v>31</v>
      </c>
    </row>
    <row r="20" spans="1:6" x14ac:dyDescent="0.3">
      <c r="A20" t="s">
        <v>18</v>
      </c>
      <c r="B20" t="s">
        <v>35</v>
      </c>
      <c r="C20" t="s">
        <v>36</v>
      </c>
      <c r="D20" t="s">
        <v>28</v>
      </c>
      <c r="E20" t="s">
        <v>37</v>
      </c>
      <c r="F20" s="1">
        <v>52</v>
      </c>
    </row>
    <row r="21" spans="1:6" x14ac:dyDescent="0.3">
      <c r="A21" t="s">
        <v>18</v>
      </c>
      <c r="B21" t="s">
        <v>35</v>
      </c>
      <c r="C21" t="s">
        <v>36</v>
      </c>
      <c r="D21" t="s">
        <v>9</v>
      </c>
      <c r="E21" t="s">
        <v>37</v>
      </c>
      <c r="F21" s="1">
        <v>3</v>
      </c>
    </row>
    <row r="22" spans="1:6" x14ac:dyDescent="0.3">
      <c r="A22" t="s">
        <v>14</v>
      </c>
      <c r="B22" t="s">
        <v>38</v>
      </c>
      <c r="C22" t="s">
        <v>39</v>
      </c>
      <c r="D22" t="s">
        <v>28</v>
      </c>
      <c r="E22" t="s">
        <v>40</v>
      </c>
      <c r="F22" s="1">
        <v>10</v>
      </c>
    </row>
    <row r="23" spans="1:6" x14ac:dyDescent="0.3">
      <c r="A23" t="s">
        <v>18</v>
      </c>
      <c r="B23" t="s">
        <v>41</v>
      </c>
      <c r="C23" t="s">
        <v>42</v>
      </c>
      <c r="D23" t="s">
        <v>9</v>
      </c>
      <c r="E23" t="s">
        <v>43</v>
      </c>
      <c r="F23" s="1">
        <v>6</v>
      </c>
    </row>
    <row r="24" spans="1:6" x14ac:dyDescent="0.3">
      <c r="A24" t="s">
        <v>18</v>
      </c>
      <c r="B24" t="s">
        <v>41</v>
      </c>
      <c r="C24" t="s">
        <v>42</v>
      </c>
      <c r="D24" t="s">
        <v>9</v>
      </c>
      <c r="E24" t="s">
        <v>43</v>
      </c>
      <c r="F24" s="1">
        <v>51</v>
      </c>
    </row>
    <row r="25" spans="1:6" x14ac:dyDescent="0.3">
      <c r="A25" t="s">
        <v>18</v>
      </c>
      <c r="B25" t="s">
        <v>41</v>
      </c>
      <c r="C25" t="s">
        <v>42</v>
      </c>
      <c r="D25" t="s">
        <v>9</v>
      </c>
      <c r="E25" t="s">
        <v>43</v>
      </c>
      <c r="F25" s="1">
        <v>11</v>
      </c>
    </row>
    <row r="26" spans="1:6" x14ac:dyDescent="0.3">
      <c r="A26" t="s">
        <v>18</v>
      </c>
      <c r="B26" t="s">
        <v>41</v>
      </c>
      <c r="C26" t="s">
        <v>42</v>
      </c>
      <c r="D26" t="s">
        <v>9</v>
      </c>
      <c r="E26" t="s">
        <v>43</v>
      </c>
      <c r="F26" s="1">
        <v>573</v>
      </c>
    </row>
    <row r="27" spans="1:6" x14ac:dyDescent="0.3">
      <c r="A27" t="s">
        <v>18</v>
      </c>
      <c r="B27" t="s">
        <v>41</v>
      </c>
      <c r="C27" t="s">
        <v>42</v>
      </c>
      <c r="D27" t="s">
        <v>30</v>
      </c>
      <c r="E27" t="s">
        <v>43</v>
      </c>
      <c r="F27" s="1">
        <v>647</v>
      </c>
    </row>
    <row r="28" spans="1:6" x14ac:dyDescent="0.3">
      <c r="A28" t="s">
        <v>18</v>
      </c>
      <c r="B28" t="s">
        <v>44</v>
      </c>
      <c r="C28" t="s">
        <v>45</v>
      </c>
      <c r="D28" t="s">
        <v>28</v>
      </c>
      <c r="E28" t="s">
        <v>46</v>
      </c>
      <c r="F28" s="1">
        <v>546</v>
      </c>
    </row>
    <row r="29" spans="1:6" x14ac:dyDescent="0.3">
      <c r="A29" t="s">
        <v>22</v>
      </c>
      <c r="B29" t="s">
        <v>23</v>
      </c>
      <c r="C29" t="s">
        <v>47</v>
      </c>
      <c r="D29" t="s">
        <v>28</v>
      </c>
      <c r="E29" t="s">
        <v>48</v>
      </c>
      <c r="F29" s="1">
        <v>334</v>
      </c>
    </row>
    <row r="30" spans="1:6" x14ac:dyDescent="0.3">
      <c r="A30" t="s">
        <v>14</v>
      </c>
      <c r="B30" t="s">
        <v>49</v>
      </c>
      <c r="C30" t="s">
        <v>50</v>
      </c>
      <c r="D30" t="s">
        <v>9</v>
      </c>
      <c r="E30" t="s">
        <v>51</v>
      </c>
      <c r="F30" s="1">
        <v>3</v>
      </c>
    </row>
    <row r="31" spans="1:6" x14ac:dyDescent="0.3">
      <c r="A31" t="s">
        <v>14</v>
      </c>
      <c r="B31" t="s">
        <v>49</v>
      </c>
      <c r="C31" t="s">
        <v>50</v>
      </c>
      <c r="D31" t="s">
        <v>9</v>
      </c>
      <c r="E31" t="s">
        <v>51</v>
      </c>
      <c r="F31" s="1">
        <v>37</v>
      </c>
    </row>
    <row r="32" spans="1:6" x14ac:dyDescent="0.3">
      <c r="A32" t="s">
        <v>22</v>
      </c>
      <c r="B32" t="s">
        <v>23</v>
      </c>
      <c r="C32" t="s">
        <v>47</v>
      </c>
      <c r="D32" t="s">
        <v>9</v>
      </c>
      <c r="E32" t="s">
        <v>48</v>
      </c>
      <c r="F32" s="1">
        <v>20</v>
      </c>
    </row>
    <row r="33" spans="1:6" x14ac:dyDescent="0.3">
      <c r="A33" t="s">
        <v>22</v>
      </c>
      <c r="B33" t="s">
        <v>23</v>
      </c>
      <c r="C33" t="s">
        <v>47</v>
      </c>
      <c r="D33" t="s">
        <v>9</v>
      </c>
      <c r="E33" t="s">
        <v>48</v>
      </c>
      <c r="F33" s="1">
        <v>1326</v>
      </c>
    </row>
    <row r="34" spans="1:6" x14ac:dyDescent="0.3">
      <c r="A34" t="s">
        <v>14</v>
      </c>
      <c r="B34" t="s">
        <v>15</v>
      </c>
      <c r="C34" t="s">
        <v>52</v>
      </c>
      <c r="D34" t="s">
        <v>28</v>
      </c>
      <c r="E34" t="s">
        <v>53</v>
      </c>
      <c r="F34" s="1">
        <v>62</v>
      </c>
    </row>
    <row r="35" spans="1:6" x14ac:dyDescent="0.3">
      <c r="A35" t="s">
        <v>18</v>
      </c>
      <c r="B35" t="s">
        <v>19</v>
      </c>
      <c r="C35" t="s">
        <v>54</v>
      </c>
      <c r="D35" t="s">
        <v>30</v>
      </c>
      <c r="E35" t="s">
        <v>55</v>
      </c>
      <c r="F35" s="1">
        <v>150</v>
      </c>
    </row>
    <row r="36" spans="1:6" x14ac:dyDescent="0.3">
      <c r="A36" t="s">
        <v>14</v>
      </c>
      <c r="B36" t="s">
        <v>15</v>
      </c>
      <c r="C36" t="s">
        <v>56</v>
      </c>
      <c r="D36" t="s">
        <v>28</v>
      </c>
      <c r="E36" t="s">
        <v>57</v>
      </c>
      <c r="F36" s="1">
        <v>127</v>
      </c>
    </row>
    <row r="37" spans="1:6" x14ac:dyDescent="0.3">
      <c r="A37" t="s">
        <v>14</v>
      </c>
      <c r="B37" t="s">
        <v>15</v>
      </c>
      <c r="C37" t="s">
        <v>56</v>
      </c>
      <c r="D37" t="s">
        <v>9</v>
      </c>
      <c r="E37" t="s">
        <v>57</v>
      </c>
      <c r="F37" s="1">
        <v>19</v>
      </c>
    </row>
    <row r="38" spans="1:6" x14ac:dyDescent="0.3">
      <c r="A38" t="s">
        <v>14</v>
      </c>
      <c r="B38" t="s">
        <v>15</v>
      </c>
      <c r="C38" t="s">
        <v>56</v>
      </c>
      <c r="D38" t="s">
        <v>9</v>
      </c>
      <c r="E38" t="s">
        <v>57</v>
      </c>
      <c r="F38" s="1">
        <v>30</v>
      </c>
    </row>
    <row r="39" spans="1:6" x14ac:dyDescent="0.3">
      <c r="A39" t="s">
        <v>14</v>
      </c>
      <c r="B39" t="s">
        <v>15</v>
      </c>
      <c r="C39" t="s">
        <v>56</v>
      </c>
      <c r="D39" t="s">
        <v>30</v>
      </c>
      <c r="E39" t="s">
        <v>57</v>
      </c>
      <c r="F39" s="1">
        <v>124</v>
      </c>
    </row>
    <row r="40" spans="1:6" x14ac:dyDescent="0.3">
      <c r="A40" t="s">
        <v>22</v>
      </c>
      <c r="B40" t="s">
        <v>58</v>
      </c>
      <c r="C40" t="s">
        <v>59</v>
      </c>
      <c r="D40" t="s">
        <v>9</v>
      </c>
      <c r="E40" t="s">
        <v>60</v>
      </c>
      <c r="F40" s="1">
        <v>65</v>
      </c>
    </row>
    <row r="41" spans="1:6" x14ac:dyDescent="0.3">
      <c r="A41" t="s">
        <v>22</v>
      </c>
      <c r="B41" t="s">
        <v>61</v>
      </c>
      <c r="C41" t="s">
        <v>62</v>
      </c>
      <c r="D41" t="s">
        <v>28</v>
      </c>
      <c r="E41" t="s">
        <v>63</v>
      </c>
      <c r="F41" s="1">
        <v>181</v>
      </c>
    </row>
    <row r="42" spans="1:6" x14ac:dyDescent="0.3">
      <c r="A42" t="s">
        <v>22</v>
      </c>
      <c r="B42" t="s">
        <v>61</v>
      </c>
      <c r="C42" t="s">
        <v>62</v>
      </c>
      <c r="D42" t="s">
        <v>9</v>
      </c>
      <c r="E42" t="s">
        <v>63</v>
      </c>
      <c r="F42" s="1">
        <v>32</v>
      </c>
    </row>
    <row r="43" spans="1:6" x14ac:dyDescent="0.3">
      <c r="A43" t="s">
        <v>22</v>
      </c>
      <c r="B43" t="s">
        <v>61</v>
      </c>
      <c r="C43" t="s">
        <v>62</v>
      </c>
      <c r="D43" t="s">
        <v>9</v>
      </c>
      <c r="E43" t="s">
        <v>63</v>
      </c>
      <c r="F43" s="1">
        <v>109</v>
      </c>
    </row>
    <row r="44" spans="1:6" x14ac:dyDescent="0.3">
      <c r="A44" t="s">
        <v>22</v>
      </c>
      <c r="B44" t="s">
        <v>61</v>
      </c>
      <c r="C44" t="s">
        <v>62</v>
      </c>
      <c r="D44" t="s">
        <v>9</v>
      </c>
      <c r="E44" t="s">
        <v>63</v>
      </c>
      <c r="F44" s="1">
        <v>56</v>
      </c>
    </row>
    <row r="45" spans="1:6" x14ac:dyDescent="0.3">
      <c r="A45" t="s">
        <v>22</v>
      </c>
      <c r="B45" t="s">
        <v>23</v>
      </c>
      <c r="C45" t="s">
        <v>64</v>
      </c>
      <c r="D45" t="s">
        <v>28</v>
      </c>
      <c r="E45" t="s">
        <v>65</v>
      </c>
      <c r="F45" s="1">
        <v>19</v>
      </c>
    </row>
    <row r="46" spans="1:6" x14ac:dyDescent="0.3">
      <c r="A46" t="s">
        <v>22</v>
      </c>
      <c r="B46" t="s">
        <v>23</v>
      </c>
      <c r="C46" t="s">
        <v>64</v>
      </c>
      <c r="D46" t="s">
        <v>9</v>
      </c>
      <c r="E46" t="s">
        <v>65</v>
      </c>
      <c r="F46" s="1">
        <v>19</v>
      </c>
    </row>
    <row r="47" spans="1:6" x14ac:dyDescent="0.3">
      <c r="A47" t="s">
        <v>6</v>
      </c>
      <c r="B47" t="s">
        <v>66</v>
      </c>
      <c r="C47" t="s">
        <v>67</v>
      </c>
      <c r="D47" t="s">
        <v>28</v>
      </c>
      <c r="E47" t="s">
        <v>68</v>
      </c>
      <c r="F47" s="1">
        <v>273</v>
      </c>
    </row>
    <row r="48" spans="1:6" x14ac:dyDescent="0.3">
      <c r="A48" t="s">
        <v>6</v>
      </c>
      <c r="B48" t="s">
        <v>66</v>
      </c>
      <c r="C48" t="s">
        <v>67</v>
      </c>
      <c r="D48" t="s">
        <v>28</v>
      </c>
      <c r="E48" t="s">
        <v>68</v>
      </c>
      <c r="F48" s="1">
        <v>15</v>
      </c>
    </row>
    <row r="49" spans="1:6" x14ac:dyDescent="0.3">
      <c r="A49" t="s">
        <v>18</v>
      </c>
      <c r="B49" t="s">
        <v>69</v>
      </c>
      <c r="C49" t="s">
        <v>70</v>
      </c>
      <c r="D49" t="s">
        <v>28</v>
      </c>
      <c r="E49" t="s">
        <v>71</v>
      </c>
      <c r="F49" s="1">
        <v>1068</v>
      </c>
    </row>
    <row r="50" spans="1:6" x14ac:dyDescent="0.3">
      <c r="A50" t="s">
        <v>18</v>
      </c>
      <c r="B50" t="s">
        <v>69</v>
      </c>
      <c r="C50" t="s">
        <v>70</v>
      </c>
      <c r="D50" t="s">
        <v>28</v>
      </c>
      <c r="E50" t="s">
        <v>71</v>
      </c>
      <c r="F50" s="1">
        <v>39</v>
      </c>
    </row>
    <row r="51" spans="1:6" x14ac:dyDescent="0.3">
      <c r="A51" t="s">
        <v>6</v>
      </c>
      <c r="B51" t="s">
        <v>66</v>
      </c>
      <c r="C51" t="s">
        <v>67</v>
      </c>
      <c r="D51" t="s">
        <v>9</v>
      </c>
      <c r="E51" t="s">
        <v>68</v>
      </c>
      <c r="F51" s="1">
        <v>248</v>
      </c>
    </row>
    <row r="52" spans="1:6" x14ac:dyDescent="0.3">
      <c r="A52" t="s">
        <v>6</v>
      </c>
      <c r="B52" t="s">
        <v>66</v>
      </c>
      <c r="C52" t="s">
        <v>67</v>
      </c>
      <c r="D52" t="s">
        <v>9</v>
      </c>
      <c r="E52" t="s">
        <v>68</v>
      </c>
      <c r="F52" s="1">
        <v>44</v>
      </c>
    </row>
    <row r="53" spans="1:6" x14ac:dyDescent="0.3">
      <c r="A53" t="s">
        <v>6</v>
      </c>
      <c r="B53" t="s">
        <v>66</v>
      </c>
      <c r="C53" t="s">
        <v>67</v>
      </c>
      <c r="D53" t="s">
        <v>9</v>
      </c>
      <c r="E53" t="s">
        <v>68</v>
      </c>
      <c r="F53" s="1">
        <v>19</v>
      </c>
    </row>
    <row r="54" spans="1:6" x14ac:dyDescent="0.3">
      <c r="A54" t="s">
        <v>6</v>
      </c>
      <c r="B54" t="s">
        <v>66</v>
      </c>
      <c r="C54" t="s">
        <v>67</v>
      </c>
      <c r="D54" t="s">
        <v>9</v>
      </c>
      <c r="E54" t="s">
        <v>68</v>
      </c>
      <c r="F54" s="1">
        <v>30</v>
      </c>
    </row>
    <row r="55" spans="1:6" x14ac:dyDescent="0.3">
      <c r="A55" t="s">
        <v>6</v>
      </c>
      <c r="B55" t="s">
        <v>66</v>
      </c>
      <c r="C55" t="s">
        <v>67</v>
      </c>
      <c r="D55" t="s">
        <v>9</v>
      </c>
      <c r="E55" t="s">
        <v>68</v>
      </c>
      <c r="F55" s="1">
        <v>14</v>
      </c>
    </row>
    <row r="56" spans="1:6" x14ac:dyDescent="0.3">
      <c r="A56" t="s">
        <v>6</v>
      </c>
      <c r="B56" t="s">
        <v>66</v>
      </c>
      <c r="C56" t="s">
        <v>67</v>
      </c>
      <c r="D56" t="s">
        <v>9</v>
      </c>
      <c r="E56" t="s">
        <v>68</v>
      </c>
      <c r="F56" s="1">
        <v>67</v>
      </c>
    </row>
    <row r="57" spans="1:6" x14ac:dyDescent="0.3">
      <c r="A57" t="s">
        <v>18</v>
      </c>
      <c r="B57" t="s">
        <v>69</v>
      </c>
      <c r="C57" t="s">
        <v>70</v>
      </c>
      <c r="D57" t="s">
        <v>9</v>
      </c>
      <c r="E57" t="s">
        <v>71</v>
      </c>
      <c r="F57" s="1">
        <v>7</v>
      </c>
    </row>
    <row r="58" spans="1:6" x14ac:dyDescent="0.3">
      <c r="A58" t="s">
        <v>18</v>
      </c>
      <c r="B58" t="s">
        <v>69</v>
      </c>
      <c r="C58" t="s">
        <v>70</v>
      </c>
      <c r="D58" t="s">
        <v>9</v>
      </c>
      <c r="E58" t="s">
        <v>71</v>
      </c>
      <c r="F58" s="1">
        <v>23</v>
      </c>
    </row>
    <row r="59" spans="1:6" x14ac:dyDescent="0.3">
      <c r="A59" t="s">
        <v>18</v>
      </c>
      <c r="B59" t="s">
        <v>69</v>
      </c>
      <c r="C59" t="s">
        <v>70</v>
      </c>
      <c r="D59" t="s">
        <v>9</v>
      </c>
      <c r="E59" t="s">
        <v>71</v>
      </c>
      <c r="F59" s="1">
        <v>23</v>
      </c>
    </row>
    <row r="60" spans="1:6" x14ac:dyDescent="0.3">
      <c r="A60" t="s">
        <v>18</v>
      </c>
      <c r="B60" t="s">
        <v>72</v>
      </c>
      <c r="C60" t="s">
        <v>73</v>
      </c>
      <c r="D60" t="s">
        <v>9</v>
      </c>
      <c r="E60" t="s">
        <v>74</v>
      </c>
      <c r="F60" s="1">
        <v>67</v>
      </c>
    </row>
    <row r="61" spans="1:6" x14ac:dyDescent="0.3">
      <c r="A61" t="s">
        <v>18</v>
      </c>
      <c r="B61" t="s">
        <v>69</v>
      </c>
      <c r="C61" t="s">
        <v>70</v>
      </c>
      <c r="D61" t="s">
        <v>30</v>
      </c>
      <c r="E61" t="s">
        <v>71</v>
      </c>
      <c r="F61" s="1">
        <v>700</v>
      </c>
    </row>
    <row r="62" spans="1:6" x14ac:dyDescent="0.3">
      <c r="A62" t="s">
        <v>18</v>
      </c>
      <c r="B62" t="s">
        <v>75</v>
      </c>
      <c r="C62" t="s">
        <v>76</v>
      </c>
      <c r="D62" t="s">
        <v>28</v>
      </c>
      <c r="E62" t="s">
        <v>77</v>
      </c>
      <c r="F62" s="1">
        <v>25</v>
      </c>
    </row>
    <row r="63" spans="1:6" x14ac:dyDescent="0.3">
      <c r="A63" t="s">
        <v>6</v>
      </c>
      <c r="B63" t="s">
        <v>78</v>
      </c>
      <c r="C63" t="s">
        <v>79</v>
      </c>
      <c r="D63" t="s">
        <v>9</v>
      </c>
      <c r="E63" t="s">
        <v>80</v>
      </c>
      <c r="F63" s="1">
        <v>6</v>
      </c>
    </row>
    <row r="64" spans="1:6" x14ac:dyDescent="0.3">
      <c r="A64" t="s">
        <v>22</v>
      </c>
      <c r="B64" t="s">
        <v>81</v>
      </c>
      <c r="C64" t="s">
        <v>82</v>
      </c>
      <c r="D64" t="s">
        <v>9</v>
      </c>
      <c r="E64" t="s">
        <v>83</v>
      </c>
      <c r="F64" s="1">
        <v>40</v>
      </c>
    </row>
    <row r="65" spans="1:6" x14ac:dyDescent="0.3">
      <c r="A65" t="s">
        <v>6</v>
      </c>
      <c r="B65" t="s">
        <v>84</v>
      </c>
      <c r="C65" t="s">
        <v>85</v>
      </c>
      <c r="D65" t="s">
        <v>28</v>
      </c>
      <c r="E65" t="s">
        <v>86</v>
      </c>
      <c r="F65" s="1">
        <v>142</v>
      </c>
    </row>
    <row r="66" spans="1:6" x14ac:dyDescent="0.3">
      <c r="A66" t="s">
        <v>6</v>
      </c>
      <c r="B66" t="s">
        <v>84</v>
      </c>
      <c r="C66" t="s">
        <v>85</v>
      </c>
      <c r="D66" t="s">
        <v>9</v>
      </c>
      <c r="E66" t="s">
        <v>86</v>
      </c>
      <c r="F66" s="1">
        <v>11</v>
      </c>
    </row>
    <row r="67" spans="1:6" x14ac:dyDescent="0.3">
      <c r="A67" t="s">
        <v>18</v>
      </c>
      <c r="B67" t="s">
        <v>35</v>
      </c>
      <c r="C67" t="s">
        <v>87</v>
      </c>
      <c r="D67" t="s">
        <v>28</v>
      </c>
      <c r="E67" t="s">
        <v>88</v>
      </c>
      <c r="F67" s="1">
        <v>12</v>
      </c>
    </row>
    <row r="68" spans="1:6" x14ac:dyDescent="0.3">
      <c r="A68" t="s">
        <v>18</v>
      </c>
      <c r="B68" t="s">
        <v>35</v>
      </c>
      <c r="C68" t="s">
        <v>87</v>
      </c>
      <c r="D68" t="s">
        <v>28</v>
      </c>
      <c r="E68" t="s">
        <v>88</v>
      </c>
      <c r="F68" s="1">
        <v>63</v>
      </c>
    </row>
    <row r="69" spans="1:6" x14ac:dyDescent="0.3">
      <c r="A69" t="s">
        <v>18</v>
      </c>
      <c r="B69" t="s">
        <v>35</v>
      </c>
      <c r="C69" t="s">
        <v>87</v>
      </c>
      <c r="D69" t="s">
        <v>9</v>
      </c>
      <c r="E69" t="s">
        <v>88</v>
      </c>
      <c r="F69" s="1">
        <v>19</v>
      </c>
    </row>
    <row r="70" spans="1:6" x14ac:dyDescent="0.3">
      <c r="A70" t="s">
        <v>18</v>
      </c>
      <c r="B70" t="s">
        <v>35</v>
      </c>
      <c r="C70" t="s">
        <v>87</v>
      </c>
      <c r="D70" t="s">
        <v>9</v>
      </c>
      <c r="E70" t="s">
        <v>88</v>
      </c>
      <c r="F70" s="1">
        <v>17</v>
      </c>
    </row>
    <row r="71" spans="1:6" x14ac:dyDescent="0.3">
      <c r="A71" t="s">
        <v>18</v>
      </c>
      <c r="B71" t="s">
        <v>35</v>
      </c>
      <c r="C71" t="s">
        <v>87</v>
      </c>
      <c r="D71" t="s">
        <v>9</v>
      </c>
      <c r="E71" t="s">
        <v>88</v>
      </c>
      <c r="F71" s="1">
        <v>490</v>
      </c>
    </row>
    <row r="72" spans="1:6" x14ac:dyDescent="0.3">
      <c r="A72" t="s">
        <v>18</v>
      </c>
      <c r="B72" t="s">
        <v>35</v>
      </c>
      <c r="C72" t="s">
        <v>87</v>
      </c>
      <c r="D72" t="s">
        <v>30</v>
      </c>
      <c r="E72" t="s">
        <v>88</v>
      </c>
      <c r="F72" s="1">
        <v>188</v>
      </c>
    </row>
    <row r="73" spans="1:6" x14ac:dyDescent="0.3">
      <c r="A73" t="s">
        <v>18</v>
      </c>
      <c r="B73" t="s">
        <v>35</v>
      </c>
      <c r="C73" t="s">
        <v>87</v>
      </c>
      <c r="D73" t="s">
        <v>30</v>
      </c>
      <c r="E73" t="s">
        <v>88</v>
      </c>
      <c r="F73" s="1">
        <v>155</v>
      </c>
    </row>
    <row r="74" spans="1:6" x14ac:dyDescent="0.3">
      <c r="A74" t="s">
        <v>22</v>
      </c>
      <c r="B74" t="s">
        <v>23</v>
      </c>
      <c r="C74" t="s">
        <v>89</v>
      </c>
      <c r="D74" t="s">
        <v>28</v>
      </c>
      <c r="E74" t="s">
        <v>90</v>
      </c>
      <c r="F74" s="1">
        <v>333</v>
      </c>
    </row>
    <row r="75" spans="1:6" x14ac:dyDescent="0.3">
      <c r="A75" t="s">
        <v>22</v>
      </c>
      <c r="B75" t="s">
        <v>23</v>
      </c>
      <c r="C75" t="s">
        <v>89</v>
      </c>
      <c r="D75" t="s">
        <v>9</v>
      </c>
      <c r="E75" t="s">
        <v>90</v>
      </c>
      <c r="F75" s="1">
        <v>36</v>
      </c>
    </row>
    <row r="76" spans="1:6" x14ac:dyDescent="0.3">
      <c r="A76" t="s">
        <v>22</v>
      </c>
      <c r="B76" t="s">
        <v>23</v>
      </c>
      <c r="C76" t="s">
        <v>89</v>
      </c>
      <c r="D76" t="s">
        <v>9</v>
      </c>
      <c r="E76" t="s">
        <v>90</v>
      </c>
      <c r="F76" s="1">
        <v>57</v>
      </c>
    </row>
    <row r="77" spans="1:6" x14ac:dyDescent="0.3">
      <c r="A77" t="s">
        <v>14</v>
      </c>
      <c r="B77" t="s">
        <v>91</v>
      </c>
      <c r="C77" t="s">
        <v>92</v>
      </c>
      <c r="D77" t="s">
        <v>9</v>
      </c>
      <c r="E77" t="s">
        <v>93</v>
      </c>
      <c r="F77" s="1">
        <v>4</v>
      </c>
    </row>
    <row r="78" spans="1:6" x14ac:dyDescent="0.3">
      <c r="A78" t="s">
        <v>6</v>
      </c>
      <c r="B78" t="s">
        <v>66</v>
      </c>
      <c r="C78" t="s">
        <v>94</v>
      </c>
      <c r="D78" t="s">
        <v>9</v>
      </c>
      <c r="E78" t="s">
        <v>95</v>
      </c>
      <c r="F78" s="1">
        <v>11</v>
      </c>
    </row>
    <row r="79" spans="1:6" x14ac:dyDescent="0.3">
      <c r="A79" t="s">
        <v>6</v>
      </c>
      <c r="B79" t="s">
        <v>66</v>
      </c>
      <c r="C79" t="s">
        <v>94</v>
      </c>
      <c r="D79" t="s">
        <v>9</v>
      </c>
      <c r="E79" t="s">
        <v>95</v>
      </c>
      <c r="F79" s="1">
        <v>230</v>
      </c>
    </row>
    <row r="80" spans="1:6" x14ac:dyDescent="0.3">
      <c r="A80" t="s">
        <v>22</v>
      </c>
      <c r="B80" t="s">
        <v>23</v>
      </c>
      <c r="C80" t="s">
        <v>96</v>
      </c>
      <c r="D80" t="s">
        <v>28</v>
      </c>
      <c r="E80" t="s">
        <v>97</v>
      </c>
      <c r="F80" s="1">
        <v>291</v>
      </c>
    </row>
    <row r="81" spans="1:6" x14ac:dyDescent="0.3">
      <c r="A81" t="s">
        <v>6</v>
      </c>
      <c r="B81" t="s">
        <v>98</v>
      </c>
      <c r="C81" t="s">
        <v>99</v>
      </c>
      <c r="D81" t="s">
        <v>30</v>
      </c>
      <c r="E81" t="s">
        <v>100</v>
      </c>
      <c r="F81" s="1">
        <v>469</v>
      </c>
    </row>
    <row r="82" spans="1:6" x14ac:dyDescent="0.3">
      <c r="A82" t="s">
        <v>22</v>
      </c>
      <c r="B82" t="s">
        <v>23</v>
      </c>
      <c r="C82" t="s">
        <v>101</v>
      </c>
      <c r="D82" t="s">
        <v>9</v>
      </c>
      <c r="E82" t="s">
        <v>102</v>
      </c>
      <c r="F82" s="1">
        <v>12</v>
      </c>
    </row>
    <row r="83" spans="1:6" x14ac:dyDescent="0.3">
      <c r="A83" t="s">
        <v>18</v>
      </c>
      <c r="B83" t="s">
        <v>75</v>
      </c>
      <c r="C83" t="s">
        <v>103</v>
      </c>
      <c r="D83" t="s">
        <v>9</v>
      </c>
      <c r="E83" t="s">
        <v>104</v>
      </c>
      <c r="F83" s="1">
        <v>18</v>
      </c>
    </row>
    <row r="84" spans="1:6" x14ac:dyDescent="0.3">
      <c r="A84" t="s">
        <v>18</v>
      </c>
      <c r="B84" t="s">
        <v>75</v>
      </c>
      <c r="C84" t="s">
        <v>103</v>
      </c>
      <c r="D84" t="s">
        <v>30</v>
      </c>
      <c r="E84" t="s">
        <v>104</v>
      </c>
      <c r="F84" s="1">
        <v>181</v>
      </c>
    </row>
    <row r="85" spans="1:6" x14ac:dyDescent="0.3">
      <c r="A85" t="s">
        <v>22</v>
      </c>
      <c r="B85" t="s">
        <v>105</v>
      </c>
      <c r="C85" t="s">
        <v>76</v>
      </c>
      <c r="D85" t="s">
        <v>9</v>
      </c>
      <c r="E85" t="s">
        <v>106</v>
      </c>
      <c r="F85" s="1">
        <v>13</v>
      </c>
    </row>
    <row r="86" spans="1:6" x14ac:dyDescent="0.3">
      <c r="A86" t="s">
        <v>22</v>
      </c>
      <c r="B86" t="s">
        <v>105</v>
      </c>
      <c r="C86" t="s">
        <v>76</v>
      </c>
      <c r="D86" t="s">
        <v>9</v>
      </c>
      <c r="E86" t="s">
        <v>106</v>
      </c>
      <c r="F86" s="1">
        <v>84</v>
      </c>
    </row>
    <row r="87" spans="1:6" x14ac:dyDescent="0.3">
      <c r="A87" t="s">
        <v>22</v>
      </c>
      <c r="B87" t="s">
        <v>23</v>
      </c>
      <c r="C87" t="s">
        <v>107</v>
      </c>
      <c r="D87" t="s">
        <v>9</v>
      </c>
      <c r="E87" t="s">
        <v>108</v>
      </c>
      <c r="F87" s="1">
        <v>17</v>
      </c>
    </row>
    <row r="88" spans="1:6" x14ac:dyDescent="0.3">
      <c r="A88" t="s">
        <v>22</v>
      </c>
      <c r="B88" t="s">
        <v>23</v>
      </c>
      <c r="C88" t="s">
        <v>109</v>
      </c>
      <c r="D88" t="s">
        <v>9</v>
      </c>
      <c r="E88" t="s">
        <v>110</v>
      </c>
      <c r="F88" s="1">
        <v>83</v>
      </c>
    </row>
    <row r="89" spans="1:6" x14ac:dyDescent="0.3">
      <c r="A89" t="s">
        <v>22</v>
      </c>
      <c r="B89" t="s">
        <v>23</v>
      </c>
      <c r="C89" t="s">
        <v>109</v>
      </c>
      <c r="D89" t="s">
        <v>9</v>
      </c>
      <c r="E89" t="s">
        <v>110</v>
      </c>
      <c r="F89" s="1">
        <v>34</v>
      </c>
    </row>
    <row r="90" spans="1:6" x14ac:dyDescent="0.3">
      <c r="A90" t="s">
        <v>18</v>
      </c>
      <c r="B90" t="s">
        <v>35</v>
      </c>
      <c r="C90" t="s">
        <v>111</v>
      </c>
      <c r="D90" t="s">
        <v>9</v>
      </c>
      <c r="E90" t="s">
        <v>112</v>
      </c>
      <c r="F90" s="1">
        <v>15</v>
      </c>
    </row>
    <row r="91" spans="1:6" x14ac:dyDescent="0.3">
      <c r="A91" t="s">
        <v>18</v>
      </c>
      <c r="B91" t="s">
        <v>35</v>
      </c>
      <c r="C91" t="s">
        <v>111</v>
      </c>
      <c r="D91" t="s">
        <v>30</v>
      </c>
      <c r="E91" t="s">
        <v>112</v>
      </c>
      <c r="F91" s="1">
        <v>162</v>
      </c>
    </row>
    <row r="92" spans="1:6" x14ac:dyDescent="0.3">
      <c r="A92" t="s">
        <v>18</v>
      </c>
      <c r="B92" t="s">
        <v>35</v>
      </c>
      <c r="C92" t="s">
        <v>111</v>
      </c>
      <c r="D92" t="s">
        <v>30</v>
      </c>
      <c r="E92" t="s">
        <v>112</v>
      </c>
      <c r="F92" s="1">
        <v>145</v>
      </c>
    </row>
    <row r="93" spans="1:6" x14ac:dyDescent="0.3">
      <c r="A93" t="s">
        <v>6</v>
      </c>
      <c r="B93" t="s">
        <v>11</v>
      </c>
      <c r="C93" t="s">
        <v>56</v>
      </c>
      <c r="D93" t="s">
        <v>9</v>
      </c>
      <c r="E93" t="s">
        <v>113</v>
      </c>
      <c r="F93" s="1">
        <v>9</v>
      </c>
    </row>
    <row r="94" spans="1:6" x14ac:dyDescent="0.3">
      <c r="A94" t="s">
        <v>14</v>
      </c>
      <c r="B94" t="s">
        <v>91</v>
      </c>
      <c r="C94" t="s">
        <v>42</v>
      </c>
      <c r="D94" t="s">
        <v>9</v>
      </c>
      <c r="E94" t="s">
        <v>114</v>
      </c>
      <c r="F94" s="1">
        <v>65</v>
      </c>
    </row>
    <row r="95" spans="1:6" x14ac:dyDescent="0.3">
      <c r="A95" t="s">
        <v>14</v>
      </c>
      <c r="B95" t="s">
        <v>115</v>
      </c>
      <c r="C95" t="s">
        <v>116</v>
      </c>
      <c r="D95" t="s">
        <v>30</v>
      </c>
      <c r="E95" t="s">
        <v>117</v>
      </c>
      <c r="F95" s="1">
        <v>115</v>
      </c>
    </row>
    <row r="96" spans="1:6" x14ac:dyDescent="0.3">
      <c r="A96" t="s">
        <v>22</v>
      </c>
      <c r="B96" t="s">
        <v>81</v>
      </c>
      <c r="C96" t="s">
        <v>118</v>
      </c>
      <c r="D96" t="s">
        <v>28</v>
      </c>
      <c r="E96" t="s">
        <v>119</v>
      </c>
      <c r="F96" s="1">
        <v>15</v>
      </c>
    </row>
    <row r="97" spans="1:6" x14ac:dyDescent="0.3">
      <c r="A97" t="s">
        <v>6</v>
      </c>
      <c r="B97" t="s">
        <v>120</v>
      </c>
      <c r="C97" t="s">
        <v>121</v>
      </c>
      <c r="D97" t="s">
        <v>28</v>
      </c>
      <c r="E97" t="s">
        <v>122</v>
      </c>
      <c r="F97" s="1">
        <v>61</v>
      </c>
    </row>
    <row r="98" spans="1:6" x14ac:dyDescent="0.3">
      <c r="A98" t="s">
        <v>6</v>
      </c>
      <c r="B98" t="s">
        <v>120</v>
      </c>
      <c r="C98" t="s">
        <v>121</v>
      </c>
      <c r="D98" t="s">
        <v>28</v>
      </c>
      <c r="E98" t="s">
        <v>122</v>
      </c>
      <c r="F98" s="1">
        <v>333</v>
      </c>
    </row>
    <row r="99" spans="1:6" x14ac:dyDescent="0.3">
      <c r="A99" t="s">
        <v>18</v>
      </c>
      <c r="B99" t="s">
        <v>35</v>
      </c>
      <c r="C99" t="s">
        <v>123</v>
      </c>
      <c r="D99" t="s">
        <v>28</v>
      </c>
      <c r="E99" t="s">
        <v>124</v>
      </c>
      <c r="F99" s="1">
        <v>1256</v>
      </c>
    </row>
    <row r="100" spans="1:6" x14ac:dyDescent="0.3">
      <c r="A100" t="s">
        <v>6</v>
      </c>
      <c r="B100" t="s">
        <v>120</v>
      </c>
      <c r="C100" t="s">
        <v>121</v>
      </c>
      <c r="D100" t="s">
        <v>9</v>
      </c>
      <c r="E100" t="s">
        <v>122</v>
      </c>
      <c r="F100" s="1">
        <v>52</v>
      </c>
    </row>
    <row r="101" spans="1:6" x14ac:dyDescent="0.3">
      <c r="A101" t="s">
        <v>6</v>
      </c>
      <c r="B101" t="s">
        <v>120</v>
      </c>
      <c r="C101" t="s">
        <v>121</v>
      </c>
      <c r="D101" t="s">
        <v>9</v>
      </c>
      <c r="E101" t="s">
        <v>122</v>
      </c>
      <c r="F101" s="1">
        <v>10</v>
      </c>
    </row>
    <row r="102" spans="1:6" x14ac:dyDescent="0.3">
      <c r="A102" t="s">
        <v>6</v>
      </c>
      <c r="B102" t="s">
        <v>120</v>
      </c>
      <c r="C102" t="s">
        <v>121</v>
      </c>
      <c r="D102" t="s">
        <v>9</v>
      </c>
      <c r="E102" t="s">
        <v>122</v>
      </c>
      <c r="F102" s="1">
        <v>15</v>
      </c>
    </row>
    <row r="103" spans="1:6" x14ac:dyDescent="0.3">
      <c r="A103" t="s">
        <v>6</v>
      </c>
      <c r="B103" t="s">
        <v>120</v>
      </c>
      <c r="C103" t="s">
        <v>121</v>
      </c>
      <c r="D103" t="s">
        <v>9</v>
      </c>
      <c r="E103" t="s">
        <v>122</v>
      </c>
      <c r="F103" s="1">
        <v>65</v>
      </c>
    </row>
    <row r="104" spans="1:6" x14ac:dyDescent="0.3">
      <c r="A104" t="s">
        <v>18</v>
      </c>
      <c r="B104" t="s">
        <v>35</v>
      </c>
      <c r="C104" t="s">
        <v>123</v>
      </c>
      <c r="D104" t="s">
        <v>9</v>
      </c>
      <c r="E104" t="s">
        <v>124</v>
      </c>
      <c r="F104" s="1">
        <v>17</v>
      </c>
    </row>
    <row r="105" spans="1:6" x14ac:dyDescent="0.3">
      <c r="A105" t="s">
        <v>18</v>
      </c>
      <c r="B105" t="s">
        <v>35</v>
      </c>
      <c r="C105" t="s">
        <v>123</v>
      </c>
      <c r="D105" t="s">
        <v>30</v>
      </c>
      <c r="E105" t="s">
        <v>124</v>
      </c>
      <c r="F105" s="1">
        <v>234</v>
      </c>
    </row>
    <row r="106" spans="1:6" x14ac:dyDescent="0.3">
      <c r="A106" t="s">
        <v>22</v>
      </c>
      <c r="B106" t="s">
        <v>23</v>
      </c>
      <c r="C106" t="s">
        <v>125</v>
      </c>
      <c r="D106" t="s">
        <v>28</v>
      </c>
      <c r="E106" t="s">
        <v>126</v>
      </c>
      <c r="F106" s="1">
        <v>130</v>
      </c>
    </row>
    <row r="107" spans="1:6" x14ac:dyDescent="0.3">
      <c r="A107" t="s">
        <v>22</v>
      </c>
      <c r="B107" t="s">
        <v>105</v>
      </c>
      <c r="C107" t="s">
        <v>127</v>
      </c>
      <c r="D107" t="s">
        <v>9</v>
      </c>
      <c r="E107" t="s">
        <v>128</v>
      </c>
      <c r="F107" s="1">
        <v>82</v>
      </c>
    </row>
    <row r="108" spans="1:6" x14ac:dyDescent="0.3">
      <c r="A108" t="s">
        <v>22</v>
      </c>
      <c r="B108" t="s">
        <v>105</v>
      </c>
      <c r="C108" t="s">
        <v>127</v>
      </c>
      <c r="D108" t="s">
        <v>9</v>
      </c>
      <c r="E108" t="s">
        <v>128</v>
      </c>
      <c r="F108" s="1">
        <v>239</v>
      </c>
    </row>
    <row r="109" spans="1:6" x14ac:dyDescent="0.3">
      <c r="A109" t="s">
        <v>22</v>
      </c>
      <c r="B109" t="s">
        <v>105</v>
      </c>
      <c r="C109" t="s">
        <v>127</v>
      </c>
      <c r="D109" t="s">
        <v>30</v>
      </c>
      <c r="E109" t="s">
        <v>128</v>
      </c>
      <c r="F109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Sort</vt:lpstr>
      <vt:lpstr>Filter</vt:lpstr>
      <vt:lpstr>group</vt:lpstr>
      <vt:lpstr>Subtotal</vt:lpstr>
      <vt:lpstr>SUBTOTAL multiple</vt:lpstr>
      <vt:lpstr>Filter (4)</vt:lpstr>
      <vt:lpstr>Filter (6)</vt:lpstr>
      <vt:lpstr>Group by</vt:lpstr>
      <vt:lpstr>Filter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dafiyajagirdar4@gmail.com</cp:lastModifiedBy>
  <dcterms:created xsi:type="dcterms:W3CDTF">2024-01-06T13:57:24Z</dcterms:created>
  <dcterms:modified xsi:type="dcterms:W3CDTF">2024-08-10T10:59:33Z</dcterms:modified>
</cp:coreProperties>
</file>