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K:\Prosjekter\langtransporterte forurensninger\O-23300 - ICP-WATERS - HWI\Faglige rapporter\2020 report\Land cover\Excel documents - received\Canada\"/>
    </mc:Choice>
  </mc:AlternateContent>
  <xr:revisionPtr revIDLastSave="0" documentId="13_ncr:1_{8702127C-6EB1-4DA8-9903-4B2557D2908A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all_stn_locs" sheetId="1" r:id="rId1"/>
    <sheet name="cana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6" i="2" l="1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T9" i="2" l="1"/>
  <c r="Q9" i="2"/>
  <c r="O9" i="2"/>
  <c r="M9" i="2"/>
  <c r="L9" i="2"/>
  <c r="F9" i="2"/>
  <c r="E9" i="2"/>
  <c r="T8" i="2"/>
  <c r="Q8" i="2"/>
  <c r="O8" i="2"/>
  <c r="M8" i="2"/>
  <c r="L8" i="2"/>
  <c r="F8" i="2"/>
  <c r="E8" i="2"/>
  <c r="T7" i="2"/>
  <c r="Q7" i="2"/>
  <c r="O7" i="2"/>
  <c r="M7" i="2"/>
  <c r="L7" i="2"/>
  <c r="F7" i="2"/>
  <c r="E7" i="2"/>
  <c r="T6" i="2"/>
  <c r="Q6" i="2"/>
  <c r="O6" i="2"/>
  <c r="M6" i="2"/>
  <c r="L6" i="2"/>
  <c r="F6" i="2"/>
  <c r="E6" i="2"/>
  <c r="T5" i="2"/>
  <c r="Q5" i="2"/>
  <c r="O5" i="2"/>
  <c r="M5" i="2"/>
  <c r="L5" i="2"/>
  <c r="F5" i="2"/>
  <c r="E5" i="2"/>
  <c r="T4" i="2"/>
  <c r="Q4" i="2"/>
  <c r="O4" i="2"/>
  <c r="M4" i="2"/>
  <c r="L4" i="2"/>
  <c r="F4" i="2"/>
  <c r="E4" i="2"/>
  <c r="T3" i="2"/>
  <c r="Q3" i="2"/>
  <c r="O3" i="2"/>
  <c r="M3" i="2"/>
  <c r="L3" i="2"/>
  <c r="F3" i="2"/>
  <c r="E3" i="2"/>
  <c r="T2" i="2"/>
  <c r="Q2" i="2"/>
  <c r="O2" i="2"/>
  <c r="M2" i="2"/>
  <c r="L2" i="2"/>
  <c r="E2" i="2"/>
  <c r="V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tc={26EED589-960E-4EB4-886F-C2AAB95F064B}</author>
    <author>tc={97B4EED7-F64D-48E5-A5D1-962403BBBA00}</author>
  </authors>
  <commentList>
    <comment ref="G1" authorId="0" shapeId="0" xr:uid="{26EED589-960E-4EB4-886F-C2AAB95F064B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either fill-in this column or the sub-group columns (deciduous, coniferous, mixed), not both.</t>
      </text>
    </comment>
    <comment ref="K1" authorId="1" shapeId="0" xr:uid="{97B4EED7-F64D-48E5-A5D1-962403BBBA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either fill-in this column or the sub-group columns (grasslands, heathlands, transitional), not both.</t>
      </text>
    </comment>
  </commentList>
</comments>
</file>

<file path=xl/sharedStrings.xml><?xml version="1.0" encoding="utf-8"?>
<sst xmlns="http://schemas.openxmlformats.org/spreadsheetml/2006/main" count="952" uniqueCount="262">
  <si>
    <t>station_id</t>
  </si>
  <si>
    <t>station_code</t>
  </si>
  <si>
    <t>station_name</t>
  </si>
  <si>
    <t>latitude</t>
  </si>
  <si>
    <t>longitude</t>
  </si>
  <si>
    <t>altitude</t>
  </si>
  <si>
    <t>continent</t>
  </si>
  <si>
    <t>country</t>
  </si>
  <si>
    <t>region</t>
  </si>
  <si>
    <t>group</t>
  </si>
  <si>
    <t>Tr18_CA_DO1</t>
  </si>
  <si>
    <t>Blue Chalk Lake</t>
  </si>
  <si>
    <t>North America</t>
  </si>
  <si>
    <t>Canada</t>
  </si>
  <si>
    <t>Ont</t>
  </si>
  <si>
    <t>Trends</t>
  </si>
  <si>
    <t>Tr18_CA_DO2</t>
  </si>
  <si>
    <t>Chub Lake</t>
  </si>
  <si>
    <t>Tr18_CA_DO3</t>
  </si>
  <si>
    <t>Crosson Lake</t>
  </si>
  <si>
    <t>Tr18_CA_DO4</t>
  </si>
  <si>
    <t>Dickie Lake</t>
  </si>
  <si>
    <t>Tr18_CA_DO5</t>
  </si>
  <si>
    <t>Harp Lake</t>
  </si>
  <si>
    <t>Tr18_CA_DO6</t>
  </si>
  <si>
    <t>Heney Lake</t>
  </si>
  <si>
    <t>Tr18_CA_DO7</t>
  </si>
  <si>
    <t>Plastic</t>
  </si>
  <si>
    <t>Tr18_CA_DO8</t>
  </si>
  <si>
    <t>Red Chalk Lake (Main)</t>
  </si>
  <si>
    <t>Catchment area (km2)</t>
  </si>
  <si>
    <t>Urban (%)</t>
  </si>
  <si>
    <t>Cultivated (%)</t>
  </si>
  <si>
    <t>Total forest (%)</t>
  </si>
  <si>
    <t>Deciduous (%)</t>
  </si>
  <si>
    <t>Coniferous (%)</t>
  </si>
  <si>
    <t>Mixed forest (%)</t>
  </si>
  <si>
    <t>Total shrub and/or herbaceous vegetation (%)</t>
  </si>
  <si>
    <t>Grasslands (%)</t>
  </si>
  <si>
    <t>Heathlands (%)</t>
  </si>
  <si>
    <t>Transitional woodland/scrub (%)</t>
  </si>
  <si>
    <t>Bare rock (%)</t>
  </si>
  <si>
    <t>Sparsely vegetated (%)</t>
  </si>
  <si>
    <t>Glacier (%)</t>
  </si>
  <si>
    <t>Wetland (%)</t>
  </si>
  <si>
    <t>Lake (%)</t>
  </si>
  <si>
    <t>Water (excl. Lake) (%)</t>
  </si>
  <si>
    <t>Other (%)</t>
  </si>
  <si>
    <t>Total (%)</t>
  </si>
  <si>
    <t>Red Chalk Lake</t>
  </si>
  <si>
    <t>Tr18_CA01</t>
  </si>
  <si>
    <t>Ontario, Algoma Region, Batchawana Lake</t>
  </si>
  <si>
    <t>Trends+Core</t>
  </si>
  <si>
    <t>Tr18_CA02</t>
  </si>
  <si>
    <t>Ontario, Algoma Region, Wishart Lake</t>
  </si>
  <si>
    <t>Tr18_CA03</t>
  </si>
  <si>
    <t>Ontario, Algoma Region, Little Turkey Lake</t>
  </si>
  <si>
    <t>Tr18_CA04</t>
  </si>
  <si>
    <t>Ontario, Algoma Region, Turkey Lake</t>
  </si>
  <si>
    <t>Tr18_CA05</t>
  </si>
  <si>
    <t>Quebec, Lac Veilleux</t>
  </si>
  <si>
    <t>QuMaVt</t>
  </si>
  <si>
    <t>Tr18_CA06</t>
  </si>
  <si>
    <t>Quebec, Lac Josselin</t>
  </si>
  <si>
    <t>Tr18_CA07</t>
  </si>
  <si>
    <t>Quebec, Lac Bonneville</t>
  </si>
  <si>
    <t>Tr18_CA08</t>
  </si>
  <si>
    <t>Quebec, Lac Laflamme</t>
  </si>
  <si>
    <t>Tr18_CA09</t>
  </si>
  <si>
    <t>Quebec, Lac Macleod</t>
  </si>
  <si>
    <t>Tr18_CA11</t>
  </si>
  <si>
    <t>Nova Scotia, Mountain Lake</t>
  </si>
  <si>
    <t>AtlCan</t>
  </si>
  <si>
    <t>Tr18_CA12</t>
  </si>
  <si>
    <t>Nova Scotia, Little Red Lake</t>
  </si>
  <si>
    <t>Tr18_CA13</t>
  </si>
  <si>
    <t>Nova Scotia, Kejimkujik Lake</t>
  </si>
  <si>
    <t>Tr18_CA14</t>
  </si>
  <si>
    <t>Nova Scotia, Beaverskin Lake</t>
  </si>
  <si>
    <t>Tr18_NF02YH0013</t>
  </si>
  <si>
    <t>Unnamed</t>
  </si>
  <si>
    <t>Tr18_NF02YH0014</t>
  </si>
  <si>
    <t>Tr18_NF02YH0015</t>
  </si>
  <si>
    <t>Tr18_NF02YH0025</t>
  </si>
  <si>
    <t>Tr18_NF02YS0003</t>
  </si>
  <si>
    <t>Rattle Pond</t>
  </si>
  <si>
    <t>Tr18_NF02YS0016</t>
  </si>
  <si>
    <t>Unnamed #2</t>
  </si>
  <si>
    <t>Tr18_NF02YS0021</t>
  </si>
  <si>
    <t>Bog Pond</t>
  </si>
  <si>
    <t>Tr18_NF02YS0029</t>
  </si>
  <si>
    <t>Long Waters</t>
  </si>
  <si>
    <t>Tr18_NF02YS0045</t>
  </si>
  <si>
    <t>Jay Pond</t>
  </si>
  <si>
    <t>Tr18_NF02YS0065</t>
  </si>
  <si>
    <t>Shallow #3</t>
  </si>
  <si>
    <t>Tr18_NF02YS0069</t>
  </si>
  <si>
    <t>Ochre Hill Pond</t>
  </si>
  <si>
    <t>Tr18_NF02YS0070</t>
  </si>
  <si>
    <t>Chatman</t>
  </si>
  <si>
    <t>Tr18_NS01DA0002</t>
  </si>
  <si>
    <t>TEDFORD LAKE</t>
  </si>
  <si>
    <t>Tr18_NS01DA0003</t>
  </si>
  <si>
    <t>KILLAM LAKE</t>
  </si>
  <si>
    <t>Tr18_NS01DA0004</t>
  </si>
  <si>
    <t>CEDAR LAKE</t>
  </si>
  <si>
    <t>Tr18_NS01DA0005</t>
  </si>
  <si>
    <t>LOWER CORNING LAKE</t>
  </si>
  <si>
    <t>Tr18_NS01DA0006</t>
  </si>
  <si>
    <t>PIERCE LAKE</t>
  </si>
  <si>
    <t>Tr18_NS01EA0009</t>
  </si>
  <si>
    <t>BRENTON LAKE</t>
  </si>
  <si>
    <t>Tr18_NS01EA0010</t>
  </si>
  <si>
    <t>TREFRY LAKE</t>
  </si>
  <si>
    <t>Tr18_NS01EA0019</t>
  </si>
  <si>
    <t>SNARE LAKE</t>
  </si>
  <si>
    <t>Tr18_NS01EA0020</t>
  </si>
  <si>
    <t>BIRD LAKE</t>
  </si>
  <si>
    <t>Tr18_NS01EA0048</t>
  </si>
  <si>
    <t>LK GEORGE</t>
  </si>
  <si>
    <t>Tr18_NS01EA0050</t>
  </si>
  <si>
    <t>JESSE LAKE</t>
  </si>
  <si>
    <t>Tr18_NS01ED0010</t>
  </si>
  <si>
    <t>PEBBLELOGGITCH LAKE</t>
  </si>
  <si>
    <t>Tr18_NS01ED0013</t>
  </si>
  <si>
    <t>BEN LAKE</t>
  </si>
  <si>
    <t>Tr18_NS01ED0043</t>
  </si>
  <si>
    <t>MOUNT TOM LAKE</t>
  </si>
  <si>
    <t>Tr18_NS01ED0047</t>
  </si>
  <si>
    <t>GEORGE LAKE</t>
  </si>
  <si>
    <t>Tr18_NS01ED0048</t>
  </si>
  <si>
    <t>LOON LAKE</t>
  </si>
  <si>
    <t>Tr18_NS01ED0067</t>
  </si>
  <si>
    <t>BACK LAKE</t>
  </si>
  <si>
    <t>Tr18_NS01ED0070</t>
  </si>
  <si>
    <t>BIG DAM WEST LAKE</t>
  </si>
  <si>
    <t>Tr18_NS01ED0073</t>
  </si>
  <si>
    <t>BIG DAM EAST LAKE</t>
  </si>
  <si>
    <t>Tr18_NS01ED0075</t>
  </si>
  <si>
    <t>PESKOWESK LAKE</t>
  </si>
  <si>
    <t>Tr18_NS01ED0076</t>
  </si>
  <si>
    <t>GRAFTON LAKE</t>
  </si>
  <si>
    <t>Tr18_NS01ED0077</t>
  </si>
  <si>
    <t>HIGH LAKE</t>
  </si>
  <si>
    <t>Tr18_NS01ED0078</t>
  </si>
  <si>
    <t>COBRIELLE LAKE</t>
  </si>
  <si>
    <t>Tr18_NS01ED0080</t>
  </si>
  <si>
    <t>BIG RED LAKE</t>
  </si>
  <si>
    <t>Tr18_NS01ED0081</t>
  </si>
  <si>
    <t>MUD LAKE</t>
  </si>
  <si>
    <t>Tr18_NS01ED0082</t>
  </si>
  <si>
    <t>SNAKE LAKE</t>
  </si>
  <si>
    <t>Tr18_NS01ED0083</t>
  </si>
  <si>
    <t>LIBERTY LAKE</t>
  </si>
  <si>
    <t>Tr18_NS01ED0085</t>
  </si>
  <si>
    <t>FROZEN OCEAN LAKE</t>
  </si>
  <si>
    <t>Tr18_NS01ED0086</t>
  </si>
  <si>
    <t>CHANNEL LAKE</t>
  </si>
  <si>
    <t>Tr18_NS01ED0088</t>
  </si>
  <si>
    <t>POPLAR LAKE</t>
  </si>
  <si>
    <t>Tr18_NS01ED0091</t>
  </si>
  <si>
    <t>LUXTON LAKE</t>
  </si>
  <si>
    <t>Tr18_NS01ED0093</t>
  </si>
  <si>
    <t>MCGINTY LAKE</t>
  </si>
  <si>
    <t>Tr18_NS01ED0094</t>
  </si>
  <si>
    <t>PESKAWA LAKE</t>
  </si>
  <si>
    <t>Tr18_NS01ED0095</t>
  </si>
  <si>
    <t>UPPER SILVER LAKE</t>
  </si>
  <si>
    <t>Tr18_NS01EE0006</t>
  </si>
  <si>
    <t>LITTLE TUPPER LAKE</t>
  </si>
  <si>
    <t>Tr18_NS01EE0028</t>
  </si>
  <si>
    <t>HUEY LAKE</t>
  </si>
  <si>
    <t>Tr18_NS01EE0030</t>
  </si>
  <si>
    <t>HIRTLE LAKE</t>
  </si>
  <si>
    <t>Tr18_NS01EE0031</t>
  </si>
  <si>
    <t>MATTHEW LAKE</t>
  </si>
  <si>
    <t>Tr18_NS01EE0061</t>
  </si>
  <si>
    <t>ANNIS LAKE</t>
  </si>
  <si>
    <t>Tr18_NS01EF0016</t>
  </si>
  <si>
    <t>LITTLE WILES LAKE</t>
  </si>
  <si>
    <t>Tr18_NS01EF0017</t>
  </si>
  <si>
    <t>ROCKY LAKE</t>
  </si>
  <si>
    <t>Tr18_NS01EN0006</t>
  </si>
  <si>
    <t>HOOPER LAKE</t>
  </si>
  <si>
    <t>Tr18_NS01EN0008</t>
  </si>
  <si>
    <t>NOWLIN LAKE</t>
  </si>
  <si>
    <t>Tr18_NS01EN0009</t>
  </si>
  <si>
    <t>Tr18_NS01EN0021</t>
  </si>
  <si>
    <t>ROUND LAKE</t>
  </si>
  <si>
    <t>Tr18_NS01EN0024</t>
  </si>
  <si>
    <t>KELLY LAKE</t>
  </si>
  <si>
    <t>Tr18_NS01EN0027</t>
  </si>
  <si>
    <t>Tr18_QC-114</t>
  </si>
  <si>
    <t>Najoua</t>
  </si>
  <si>
    <t>Tr18_QC-201</t>
  </si>
  <si>
    <t>Eclair</t>
  </si>
  <si>
    <t>Tr18_QC-202</t>
  </si>
  <si>
    <t>Lemaine</t>
  </si>
  <si>
    <t>Tr18_QC-203</t>
  </si>
  <si>
    <t>Truite-Rouge</t>
  </si>
  <si>
    <t>Tr18_QC-204</t>
  </si>
  <si>
    <t>Francina</t>
  </si>
  <si>
    <t>Tr18_QC-211</t>
  </si>
  <si>
    <t>Congre</t>
  </si>
  <si>
    <t>Tr18_QC-212</t>
  </si>
  <si>
    <t>Fauvette</t>
  </si>
  <si>
    <t>Tr18_QC-213</t>
  </si>
  <si>
    <t>Adanys</t>
  </si>
  <si>
    <t>Tr18_QC-214</t>
  </si>
  <si>
    <t>Boisvert</t>
  </si>
  <si>
    <t>Tr18_QC-215</t>
  </si>
  <si>
    <t>Thibert</t>
  </si>
  <si>
    <t>Tr18_QC-216</t>
  </si>
  <si>
    <t>M90997</t>
  </si>
  <si>
    <t>Tr18_QC-301</t>
  </si>
  <si>
    <t>Chomeur</t>
  </si>
  <si>
    <t>Tr18_QC-302</t>
  </si>
  <si>
    <t>Thomas</t>
  </si>
  <si>
    <t>Tr18_QC-303</t>
  </si>
  <si>
    <t>Nolette</t>
  </si>
  <si>
    <t>Tr18_QC-311</t>
  </si>
  <si>
    <t>Daniel</t>
  </si>
  <si>
    <t>Tr18_QC-312</t>
  </si>
  <si>
    <t>Belle-Truite</t>
  </si>
  <si>
    <t>Tr18_QC-313</t>
  </si>
  <si>
    <t>Pothier</t>
  </si>
  <si>
    <t>Tr18_QC-314</t>
  </si>
  <si>
    <t>Laurent</t>
  </si>
  <si>
    <t>Tr18_QC-315</t>
  </si>
  <si>
    <t>Harvey</t>
  </si>
  <si>
    <t>Tr18_QC-316</t>
  </si>
  <si>
    <t>desEnfers</t>
  </si>
  <si>
    <t>Tr18_QC-402</t>
  </si>
  <si>
    <t>Kidney</t>
  </si>
  <si>
    <t>Tr18_QC-502</t>
  </si>
  <si>
    <t>David</t>
  </si>
  <si>
    <t>Tr18_QC-601</t>
  </si>
  <si>
    <t>m6827</t>
  </si>
  <si>
    <t>Tr18_QC-602</t>
  </si>
  <si>
    <t>m88188</t>
  </si>
  <si>
    <t>Tr18_QC-603</t>
  </si>
  <si>
    <t>Poirier</t>
  </si>
  <si>
    <t>Tr18_QC-604</t>
  </si>
  <si>
    <t>Bleriot</t>
  </si>
  <si>
    <t>Tr18_QC-611</t>
  </si>
  <si>
    <t>Triquet</t>
  </si>
  <si>
    <t>Tr18_QC-612</t>
  </si>
  <si>
    <t>Murex</t>
  </si>
  <si>
    <t>Tr18_QC-613</t>
  </si>
  <si>
    <t>m6740</t>
  </si>
  <si>
    <t>Tr18_QC-614</t>
  </si>
  <si>
    <t>m49007</t>
  </si>
  <si>
    <t>Tr18_QC-615</t>
  </si>
  <si>
    <t>m49083</t>
  </si>
  <si>
    <t>Tr18_CA16</t>
  </si>
  <si>
    <t>Ontario, Lake 224</t>
  </si>
  <si>
    <t>Tr18_CA17</t>
  </si>
  <si>
    <t>Ontario, Lake 239</t>
  </si>
  <si>
    <t>Tr18_CA19</t>
  </si>
  <si>
    <t>Ontario, Lake 305</t>
  </si>
  <si>
    <t>Tr18_CA20</t>
  </si>
  <si>
    <t>Ontario, Lake 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</si>
</sst>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quotePrefix="1"/>
    <xf numFmtId="164" fontId="0" fillId="0" borderId="0" xfId="0" applyNumberFormat="1"/>
    <xf numFmtId="165" fontId="1" fillId="0" borderId="0" xfId="0" applyNumberFormat="1" applyFont="1"/>
    <xf numFmtId="165" fontId="1" fillId="2" borderId="0" xfId="0" applyNumberFormat="1" applyFont="1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2" fontId="0" fillId="0" borderId="0" xfId="0" applyNumberFormat="1"/>
    <xf numFmtId="1" fontId="2" fillId="0" borderId="0" xfId="0" applyNumberFormat="1" applyFont="1"/>
    <xf numFmtId="16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Edward Sample" id="{2D4F0A64-1E51-43DF-9BED-1A85E77AFDA8}" userId="S::james.sample@niva.no::390061d2-d9ee-404c-996c-0685d3176f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2-14T14:11:09.40" personId="{2D4F0A64-1E51-43DF-9BED-1A85E77AFDA8}" id="{26EED589-960E-4EB4-886F-C2AAB95F064B}">
    <text>Please either fill-in this column or the sub-group columns (deciduous, coniferous, mixed), not both.</text>
  </threadedComment>
  <threadedComment ref="K1" dT="2020-02-14T14:10:34.69" personId="{2D4F0A64-1E51-43DF-9BED-1A85E77AFDA8}" id="{97B4EED7-F64D-48E5-A5D1-962403BBBA00}">
    <text>Please either fill-in this column or the sub-group columns (grasslands, heathlands, transitional), not both.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workbookViewId="0">
      <pane ySplit="1" topLeftCell="A98" activePane="bottomLeft" state="frozen"/>
      <selection pane="bottomLeft" activeCell="B116" sqref="B116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38115</v>
      </c>
      <c r="B2" s="4" t="s">
        <v>10</v>
      </c>
      <c r="C2" s="1" t="s">
        <v>11</v>
      </c>
      <c r="D2" s="5">
        <v>45.1999</v>
      </c>
      <c r="E2" s="5">
        <v>-78.943200000000004</v>
      </c>
      <c r="F2" s="1">
        <v>344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0" x14ac:dyDescent="0.25">
      <c r="A3" s="1">
        <v>38116</v>
      </c>
      <c r="B3" s="4" t="s">
        <v>16</v>
      </c>
      <c r="C3" s="1" t="s">
        <v>17</v>
      </c>
      <c r="D3" s="5">
        <v>45.213799999999999</v>
      </c>
      <c r="E3" s="5">
        <v>-78.983599999999996</v>
      </c>
      <c r="F3" s="1">
        <v>343</v>
      </c>
      <c r="G3" s="1" t="s">
        <v>12</v>
      </c>
      <c r="H3" s="1" t="s">
        <v>13</v>
      </c>
      <c r="I3" s="1" t="s">
        <v>14</v>
      </c>
      <c r="J3" s="1" t="s">
        <v>15</v>
      </c>
    </row>
    <row r="4" spans="1:10" x14ac:dyDescent="0.25">
      <c r="A4" s="1">
        <v>38117</v>
      </c>
      <c r="B4" s="4" t="s">
        <v>18</v>
      </c>
      <c r="C4" s="1" t="s">
        <v>19</v>
      </c>
      <c r="D4" s="5">
        <v>45.084000000000003</v>
      </c>
      <c r="E4" s="5">
        <v>-79.036000000000001</v>
      </c>
      <c r="F4" s="1">
        <v>371</v>
      </c>
      <c r="G4" s="1" t="s">
        <v>12</v>
      </c>
      <c r="H4" s="1" t="s">
        <v>13</v>
      </c>
      <c r="I4" s="1" t="s">
        <v>14</v>
      </c>
      <c r="J4" s="1" t="s">
        <v>15</v>
      </c>
    </row>
    <row r="5" spans="1:10" x14ac:dyDescent="0.25">
      <c r="A5" s="1">
        <v>38118</v>
      </c>
      <c r="B5" s="4" t="s">
        <v>20</v>
      </c>
      <c r="C5" s="1" t="s">
        <v>21</v>
      </c>
      <c r="D5" s="5">
        <v>45.151000000000003</v>
      </c>
      <c r="E5" s="5">
        <v>-79.087599999999995</v>
      </c>
      <c r="F5" s="1">
        <v>379</v>
      </c>
      <c r="G5" s="1" t="s">
        <v>12</v>
      </c>
      <c r="H5" s="1" t="s">
        <v>13</v>
      </c>
      <c r="I5" s="1" t="s">
        <v>14</v>
      </c>
      <c r="J5" s="1" t="s">
        <v>15</v>
      </c>
    </row>
    <row r="6" spans="1:10" x14ac:dyDescent="0.25">
      <c r="A6" s="1">
        <v>38119</v>
      </c>
      <c r="B6" s="4" t="s">
        <v>22</v>
      </c>
      <c r="C6" s="1" t="s">
        <v>23</v>
      </c>
      <c r="D6" s="5">
        <v>45.379800000000003</v>
      </c>
      <c r="E6" s="5">
        <v>-79.133499999999998</v>
      </c>
      <c r="F6" s="1">
        <v>327</v>
      </c>
      <c r="G6" s="1" t="s">
        <v>12</v>
      </c>
      <c r="H6" s="1" t="s">
        <v>13</v>
      </c>
      <c r="I6" s="1" t="s">
        <v>14</v>
      </c>
      <c r="J6" s="1" t="s">
        <v>15</v>
      </c>
    </row>
    <row r="7" spans="1:10" x14ac:dyDescent="0.25">
      <c r="A7" s="1">
        <v>38120</v>
      </c>
      <c r="B7" s="4" t="s">
        <v>24</v>
      </c>
      <c r="C7" s="1" t="s">
        <v>25</v>
      </c>
      <c r="D7" s="5">
        <v>45.128</v>
      </c>
      <c r="E7" s="5">
        <v>-79.102999999999994</v>
      </c>
      <c r="F7" s="1">
        <v>342</v>
      </c>
      <c r="G7" s="1" t="s">
        <v>12</v>
      </c>
      <c r="H7" s="1" t="s">
        <v>13</v>
      </c>
      <c r="I7" s="1" t="s">
        <v>14</v>
      </c>
      <c r="J7" s="1" t="s">
        <v>15</v>
      </c>
    </row>
    <row r="8" spans="1:10" x14ac:dyDescent="0.25">
      <c r="A8" s="1">
        <v>38121</v>
      </c>
      <c r="B8" s="4" t="s">
        <v>26</v>
      </c>
      <c r="C8" s="1" t="s">
        <v>27</v>
      </c>
      <c r="D8" s="5">
        <v>45.180100000000003</v>
      </c>
      <c r="E8" s="5">
        <v>-78.823499999999996</v>
      </c>
      <c r="F8" s="1">
        <v>346</v>
      </c>
      <c r="G8" s="1" t="s">
        <v>12</v>
      </c>
      <c r="H8" s="1" t="s">
        <v>13</v>
      </c>
      <c r="I8" s="1" t="s">
        <v>14</v>
      </c>
      <c r="J8" s="1" t="s">
        <v>15</v>
      </c>
    </row>
    <row r="9" spans="1:10" x14ac:dyDescent="0.25">
      <c r="A9" s="1">
        <v>38122</v>
      </c>
      <c r="B9" s="4" t="s">
        <v>28</v>
      </c>
      <c r="C9" s="1" t="s">
        <v>29</v>
      </c>
      <c r="D9" s="5">
        <v>45.19</v>
      </c>
      <c r="E9" s="5">
        <v>-78.948599999999999</v>
      </c>
      <c r="F9" s="1">
        <v>332</v>
      </c>
      <c r="G9" s="1" t="s">
        <v>12</v>
      </c>
      <c r="H9" s="1" t="s">
        <v>13</v>
      </c>
      <c r="I9" s="1" t="s">
        <v>14</v>
      </c>
      <c r="J9" s="1" t="s">
        <v>15</v>
      </c>
    </row>
    <row r="10" spans="1:10" x14ac:dyDescent="0.25">
      <c r="A10" s="11">
        <v>38085</v>
      </c>
      <c r="B10" s="12" t="s">
        <v>50</v>
      </c>
      <c r="C10" s="11" t="s">
        <v>51</v>
      </c>
      <c r="D10" s="13">
        <v>47.06</v>
      </c>
      <c r="E10" s="13">
        <v>-84.393000000000001</v>
      </c>
      <c r="F10" s="11">
        <v>497</v>
      </c>
      <c r="G10" s="11" t="s">
        <v>12</v>
      </c>
      <c r="H10" s="11" t="s">
        <v>13</v>
      </c>
      <c r="I10" s="11" t="s">
        <v>14</v>
      </c>
      <c r="J10" s="11" t="s">
        <v>52</v>
      </c>
    </row>
    <row r="11" spans="1:10" x14ac:dyDescent="0.25">
      <c r="A11" s="11">
        <v>38086</v>
      </c>
      <c r="B11" s="12" t="s">
        <v>53</v>
      </c>
      <c r="C11" s="11" t="s">
        <v>54</v>
      </c>
      <c r="D11" s="13">
        <v>47.040999999999997</v>
      </c>
      <c r="E11" s="13">
        <v>-84.402000000000001</v>
      </c>
      <c r="F11" s="11">
        <v>388</v>
      </c>
      <c r="G11" s="11" t="s">
        <v>12</v>
      </c>
      <c r="H11" s="11" t="s">
        <v>13</v>
      </c>
      <c r="I11" s="11" t="s">
        <v>14</v>
      </c>
      <c r="J11" s="11" t="s">
        <v>52</v>
      </c>
    </row>
    <row r="12" spans="1:10" x14ac:dyDescent="0.25">
      <c r="A12" s="11">
        <v>38087</v>
      </c>
      <c r="B12" s="12" t="s">
        <v>55</v>
      </c>
      <c r="C12" s="11" t="s">
        <v>56</v>
      </c>
      <c r="D12" s="13">
        <v>47.040999999999997</v>
      </c>
      <c r="E12" s="13">
        <v>-84.406000000000006</v>
      </c>
      <c r="F12" s="11">
        <v>375</v>
      </c>
      <c r="G12" s="11" t="s">
        <v>12</v>
      </c>
      <c r="H12" s="11" t="s">
        <v>13</v>
      </c>
      <c r="I12" s="11" t="s">
        <v>14</v>
      </c>
      <c r="J12" s="11" t="s">
        <v>52</v>
      </c>
    </row>
    <row r="13" spans="1:10" x14ac:dyDescent="0.25">
      <c r="A13" s="11">
        <v>38088</v>
      </c>
      <c r="B13" s="12" t="s">
        <v>57</v>
      </c>
      <c r="C13" s="11" t="s">
        <v>58</v>
      </c>
      <c r="D13" s="13">
        <v>47.05</v>
      </c>
      <c r="E13" s="13">
        <v>-84.408000000000001</v>
      </c>
      <c r="F13" s="11">
        <v>372</v>
      </c>
      <c r="G13" s="11" t="s">
        <v>12</v>
      </c>
      <c r="H13" s="11" t="s">
        <v>13</v>
      </c>
      <c r="I13" s="11" t="s">
        <v>14</v>
      </c>
      <c r="J13" s="11" t="s">
        <v>52</v>
      </c>
    </row>
    <row r="14" spans="1:10" x14ac:dyDescent="0.25">
      <c r="A14" s="11">
        <v>38089</v>
      </c>
      <c r="B14" s="12" t="s">
        <v>59</v>
      </c>
      <c r="C14" s="11" t="s">
        <v>60</v>
      </c>
      <c r="D14" s="13">
        <v>47.39</v>
      </c>
      <c r="E14" s="13">
        <v>-71.572000000000003</v>
      </c>
      <c r="F14" s="11">
        <v>716</v>
      </c>
      <c r="G14" s="11" t="s">
        <v>12</v>
      </c>
      <c r="H14" s="11" t="s">
        <v>13</v>
      </c>
      <c r="I14" s="11" t="s">
        <v>61</v>
      </c>
      <c r="J14" s="11" t="s">
        <v>52</v>
      </c>
    </row>
    <row r="15" spans="1:10" x14ac:dyDescent="0.25">
      <c r="A15" s="11">
        <v>38090</v>
      </c>
      <c r="B15" s="12" t="s">
        <v>62</v>
      </c>
      <c r="C15" s="11" t="s">
        <v>63</v>
      </c>
      <c r="D15" s="13">
        <v>47.366999999999997</v>
      </c>
      <c r="E15" s="13">
        <v>-71.667000000000002</v>
      </c>
      <c r="F15" s="11">
        <v>671</v>
      </c>
      <c r="G15" s="11" t="s">
        <v>12</v>
      </c>
      <c r="H15" s="11" t="s">
        <v>13</v>
      </c>
      <c r="I15" s="11" t="s">
        <v>61</v>
      </c>
      <c r="J15" s="11" t="s">
        <v>52</v>
      </c>
    </row>
    <row r="16" spans="1:10" x14ac:dyDescent="0.25">
      <c r="A16" s="11">
        <v>38091</v>
      </c>
      <c r="B16" s="12" t="s">
        <v>64</v>
      </c>
      <c r="C16" s="11" t="s">
        <v>65</v>
      </c>
      <c r="D16" s="13">
        <v>47.273000000000003</v>
      </c>
      <c r="E16" s="13">
        <v>-71.403000000000006</v>
      </c>
      <c r="F16" s="11">
        <v>808</v>
      </c>
      <c r="G16" s="11" t="s">
        <v>12</v>
      </c>
      <c r="H16" s="11" t="s">
        <v>13</v>
      </c>
      <c r="I16" s="11" t="s">
        <v>61</v>
      </c>
      <c r="J16" s="11" t="s">
        <v>52</v>
      </c>
    </row>
    <row r="17" spans="1:10" x14ac:dyDescent="0.25">
      <c r="A17" s="11">
        <v>38092</v>
      </c>
      <c r="B17" s="12" t="s">
        <v>66</v>
      </c>
      <c r="C17" s="11" t="s">
        <v>67</v>
      </c>
      <c r="D17" s="13">
        <v>47.317</v>
      </c>
      <c r="E17" s="13">
        <v>-71.117000000000004</v>
      </c>
      <c r="F17" s="11">
        <v>777</v>
      </c>
      <c r="G17" s="11" t="s">
        <v>12</v>
      </c>
      <c r="H17" s="11" t="s">
        <v>13</v>
      </c>
      <c r="I17" s="11" t="s">
        <v>61</v>
      </c>
      <c r="J17" s="11" t="s">
        <v>52</v>
      </c>
    </row>
    <row r="18" spans="1:10" x14ac:dyDescent="0.25">
      <c r="A18" s="11">
        <v>38093</v>
      </c>
      <c r="B18" s="12" t="s">
        <v>68</v>
      </c>
      <c r="C18" s="11" t="s">
        <v>69</v>
      </c>
      <c r="D18" s="13">
        <v>47.466999999999999</v>
      </c>
      <c r="E18" s="13">
        <v>-70.972999999999999</v>
      </c>
      <c r="F18" s="11">
        <v>975</v>
      </c>
      <c r="G18" s="11" t="s">
        <v>12</v>
      </c>
      <c r="H18" s="11" t="s">
        <v>13</v>
      </c>
      <c r="I18" s="11" t="s">
        <v>61</v>
      </c>
      <c r="J18" s="11" t="s">
        <v>52</v>
      </c>
    </row>
    <row r="19" spans="1:10" x14ac:dyDescent="0.25">
      <c r="A19" s="11">
        <v>38095</v>
      </c>
      <c r="B19" s="12" t="s">
        <v>70</v>
      </c>
      <c r="C19" s="11" t="s">
        <v>71</v>
      </c>
      <c r="D19" s="13">
        <v>44.323</v>
      </c>
      <c r="E19" s="13">
        <v>-65.257999999999996</v>
      </c>
      <c r="F19" s="11">
        <v>120</v>
      </c>
      <c r="G19" s="11" t="s">
        <v>12</v>
      </c>
      <c r="H19" s="11" t="s">
        <v>13</v>
      </c>
      <c r="I19" s="11" t="s">
        <v>72</v>
      </c>
      <c r="J19" s="11" t="s">
        <v>52</v>
      </c>
    </row>
    <row r="20" spans="1:10" x14ac:dyDescent="0.25">
      <c r="A20" s="11">
        <v>38096</v>
      </c>
      <c r="B20" s="12" t="s">
        <v>73</v>
      </c>
      <c r="C20" s="11" t="s">
        <v>74</v>
      </c>
      <c r="D20" s="13">
        <v>44.337000000000003</v>
      </c>
      <c r="E20" s="13">
        <v>-65.391000000000005</v>
      </c>
      <c r="F20" s="11">
        <v>150</v>
      </c>
      <c r="G20" s="11" t="s">
        <v>12</v>
      </c>
      <c r="H20" s="11" t="s">
        <v>13</v>
      </c>
      <c r="I20" s="11" t="s">
        <v>72</v>
      </c>
      <c r="J20" s="11" t="s">
        <v>52</v>
      </c>
    </row>
    <row r="21" spans="1:10" x14ac:dyDescent="0.25">
      <c r="A21" s="11">
        <v>38097</v>
      </c>
      <c r="B21" s="12" t="s">
        <v>75</v>
      </c>
      <c r="C21" s="11" t="s">
        <v>76</v>
      </c>
      <c r="D21" s="13">
        <v>44.383330000000001</v>
      </c>
      <c r="E21" s="13">
        <v>-65.25</v>
      </c>
      <c r="F21" s="11">
        <v>375</v>
      </c>
      <c r="G21" s="11" t="s">
        <v>12</v>
      </c>
      <c r="H21" s="11" t="s">
        <v>13</v>
      </c>
      <c r="I21" s="11" t="s">
        <v>72</v>
      </c>
      <c r="J21" s="11" t="s">
        <v>52</v>
      </c>
    </row>
    <row r="22" spans="1:10" x14ac:dyDescent="0.25">
      <c r="A22" s="11">
        <v>38098</v>
      </c>
      <c r="B22" s="12" t="s">
        <v>77</v>
      </c>
      <c r="C22" s="11" t="s">
        <v>78</v>
      </c>
      <c r="D22" s="13">
        <v>44.305</v>
      </c>
      <c r="E22" s="13">
        <v>-65.325999999999993</v>
      </c>
      <c r="F22" s="11">
        <v>120</v>
      </c>
      <c r="G22" s="11" t="s">
        <v>12</v>
      </c>
      <c r="H22" s="11" t="s">
        <v>13</v>
      </c>
      <c r="I22" s="11" t="s">
        <v>72</v>
      </c>
      <c r="J22" s="11" t="s">
        <v>52</v>
      </c>
    </row>
    <row r="23" spans="1:10" x14ac:dyDescent="0.25">
      <c r="A23" s="11">
        <v>38103</v>
      </c>
      <c r="B23" s="12" t="s">
        <v>79</v>
      </c>
      <c r="C23" s="11" t="s">
        <v>80</v>
      </c>
      <c r="D23" s="13">
        <v>49.596666999999997</v>
      </c>
      <c r="E23" s="13">
        <v>-57.733333000000002</v>
      </c>
      <c r="F23" s="11">
        <v>665</v>
      </c>
      <c r="G23" s="11" t="s">
        <v>12</v>
      </c>
      <c r="H23" s="11" t="s">
        <v>13</v>
      </c>
      <c r="I23" s="11" t="s">
        <v>72</v>
      </c>
      <c r="J23" s="11" t="s">
        <v>15</v>
      </c>
    </row>
    <row r="24" spans="1:10" x14ac:dyDescent="0.25">
      <c r="A24" s="11">
        <v>38104</v>
      </c>
      <c r="B24" s="12" t="s">
        <v>81</v>
      </c>
      <c r="C24" s="11" t="s">
        <v>80</v>
      </c>
      <c r="D24" s="13">
        <v>49.437221999999998</v>
      </c>
      <c r="E24" s="13">
        <v>-57.531666999999999</v>
      </c>
      <c r="F24" s="11">
        <v>571</v>
      </c>
      <c r="G24" s="11" t="s">
        <v>12</v>
      </c>
      <c r="H24" s="11" t="s">
        <v>13</v>
      </c>
      <c r="I24" s="11" t="s">
        <v>72</v>
      </c>
      <c r="J24" s="11" t="s">
        <v>15</v>
      </c>
    </row>
    <row r="25" spans="1:10" x14ac:dyDescent="0.25">
      <c r="A25" s="11">
        <v>38105</v>
      </c>
      <c r="B25" s="12" t="s">
        <v>82</v>
      </c>
      <c r="C25" s="11" t="s">
        <v>80</v>
      </c>
      <c r="D25" s="13">
        <v>49.460833000000001</v>
      </c>
      <c r="E25" s="13">
        <v>-57.524999999999999</v>
      </c>
      <c r="F25" s="11">
        <v>457</v>
      </c>
      <c r="G25" s="11" t="s">
        <v>12</v>
      </c>
      <c r="H25" s="11" t="s">
        <v>13</v>
      </c>
      <c r="I25" s="11" t="s">
        <v>72</v>
      </c>
      <c r="J25" s="11" t="s">
        <v>15</v>
      </c>
    </row>
    <row r="26" spans="1:10" x14ac:dyDescent="0.25">
      <c r="A26" s="11">
        <v>38106</v>
      </c>
      <c r="B26" s="12" t="s">
        <v>83</v>
      </c>
      <c r="C26" s="11" t="s">
        <v>80</v>
      </c>
      <c r="D26" s="13">
        <v>49.562221999999998</v>
      </c>
      <c r="E26" s="13">
        <v>-57.726388999999998</v>
      </c>
      <c r="F26" s="11">
        <v>673</v>
      </c>
      <c r="G26" s="11" t="s">
        <v>12</v>
      </c>
      <c r="H26" s="11" t="s">
        <v>13</v>
      </c>
      <c r="I26" s="11" t="s">
        <v>72</v>
      </c>
      <c r="J26" s="11" t="s">
        <v>15</v>
      </c>
    </row>
    <row r="27" spans="1:10" x14ac:dyDescent="0.25">
      <c r="A27" s="11">
        <v>38107</v>
      </c>
      <c r="B27" s="12" t="s">
        <v>84</v>
      </c>
      <c r="C27" s="11" t="s">
        <v>85</v>
      </c>
      <c r="D27" s="13">
        <v>48.513610999999997</v>
      </c>
      <c r="E27" s="13">
        <v>-53.824444</v>
      </c>
      <c r="F27" s="11">
        <v>30</v>
      </c>
      <c r="G27" s="11" t="s">
        <v>12</v>
      </c>
      <c r="H27" s="11" t="s">
        <v>13</v>
      </c>
      <c r="I27" s="11" t="s">
        <v>72</v>
      </c>
      <c r="J27" s="11" t="s">
        <v>15</v>
      </c>
    </row>
    <row r="28" spans="1:10" x14ac:dyDescent="0.25">
      <c r="A28" s="11">
        <v>38108</v>
      </c>
      <c r="B28" s="12" t="s">
        <v>86</v>
      </c>
      <c r="C28" s="11" t="s">
        <v>87</v>
      </c>
      <c r="D28" s="13">
        <v>48.549722000000003</v>
      </c>
      <c r="E28" s="13">
        <v>-53.849722</v>
      </c>
      <c r="F28" s="11">
        <v>61</v>
      </c>
      <c r="G28" s="11" t="s">
        <v>12</v>
      </c>
      <c r="H28" s="11" t="s">
        <v>13</v>
      </c>
      <c r="I28" s="11" t="s">
        <v>72</v>
      </c>
      <c r="J28" s="11" t="s">
        <v>15</v>
      </c>
    </row>
    <row r="29" spans="1:10" x14ac:dyDescent="0.25">
      <c r="A29" s="11">
        <v>38109</v>
      </c>
      <c r="B29" s="12" t="s">
        <v>88</v>
      </c>
      <c r="C29" s="11" t="s">
        <v>89</v>
      </c>
      <c r="D29" s="13">
        <v>48.494166999999997</v>
      </c>
      <c r="E29" s="13">
        <v>-54.133056000000003</v>
      </c>
      <c r="F29" s="11">
        <v>197</v>
      </c>
      <c r="G29" s="11" t="s">
        <v>12</v>
      </c>
      <c r="H29" s="11" t="s">
        <v>13</v>
      </c>
      <c r="I29" s="11" t="s">
        <v>72</v>
      </c>
      <c r="J29" s="11" t="s">
        <v>15</v>
      </c>
    </row>
    <row r="30" spans="1:10" x14ac:dyDescent="0.25">
      <c r="A30" s="11">
        <v>38110</v>
      </c>
      <c r="B30" s="12" t="s">
        <v>90</v>
      </c>
      <c r="C30" s="11" t="s">
        <v>91</v>
      </c>
      <c r="D30" s="13">
        <v>48.458055999999999</v>
      </c>
      <c r="E30" s="13">
        <v>-54.055556000000003</v>
      </c>
      <c r="F30" s="11">
        <v>130</v>
      </c>
      <c r="G30" s="11" t="s">
        <v>12</v>
      </c>
      <c r="H30" s="11" t="s">
        <v>13</v>
      </c>
      <c r="I30" s="11" t="s">
        <v>72</v>
      </c>
      <c r="J30" s="11" t="s">
        <v>15</v>
      </c>
    </row>
    <row r="31" spans="1:10" x14ac:dyDescent="0.25">
      <c r="A31" s="11">
        <v>38111</v>
      </c>
      <c r="B31" s="12" t="s">
        <v>92</v>
      </c>
      <c r="C31" s="11" t="s">
        <v>93</v>
      </c>
      <c r="D31" s="13">
        <v>48.636667000000003</v>
      </c>
      <c r="E31" s="13">
        <v>-53.884166999999998</v>
      </c>
      <c r="F31" s="11">
        <v>73</v>
      </c>
      <c r="G31" s="11" t="s">
        <v>12</v>
      </c>
      <c r="H31" s="11" t="s">
        <v>13</v>
      </c>
      <c r="I31" s="11" t="s">
        <v>72</v>
      </c>
      <c r="J31" s="11" t="s">
        <v>15</v>
      </c>
    </row>
    <row r="32" spans="1:10" x14ac:dyDescent="0.25">
      <c r="A32" s="11">
        <v>38112</v>
      </c>
      <c r="B32" s="12" t="s">
        <v>94</v>
      </c>
      <c r="C32" s="11" t="s">
        <v>95</v>
      </c>
      <c r="D32" s="13">
        <v>48.504167000000002</v>
      </c>
      <c r="E32" s="13">
        <v>-53.825000000000003</v>
      </c>
      <c r="F32" s="11">
        <v>43</v>
      </c>
      <c r="G32" s="11" t="s">
        <v>12</v>
      </c>
      <c r="H32" s="11" t="s">
        <v>13</v>
      </c>
      <c r="I32" s="11" t="s">
        <v>72</v>
      </c>
      <c r="J32" s="11" t="s">
        <v>15</v>
      </c>
    </row>
    <row r="33" spans="1:10" x14ac:dyDescent="0.25">
      <c r="A33" s="11">
        <v>38113</v>
      </c>
      <c r="B33" s="12" t="s">
        <v>96</v>
      </c>
      <c r="C33" s="11" t="s">
        <v>97</v>
      </c>
      <c r="D33" s="13">
        <v>48.502499999999998</v>
      </c>
      <c r="E33" s="13">
        <v>-53.963889000000002</v>
      </c>
      <c r="F33" s="11">
        <v>152</v>
      </c>
      <c r="G33" s="11" t="s">
        <v>12</v>
      </c>
      <c r="H33" s="11" t="s">
        <v>13</v>
      </c>
      <c r="I33" s="11" t="s">
        <v>72</v>
      </c>
      <c r="J33" s="11" t="s">
        <v>15</v>
      </c>
    </row>
    <row r="34" spans="1:10" x14ac:dyDescent="0.25">
      <c r="A34" s="11">
        <v>38114</v>
      </c>
      <c r="B34" s="12" t="s">
        <v>98</v>
      </c>
      <c r="C34" s="11" t="s">
        <v>99</v>
      </c>
      <c r="D34" s="13">
        <v>48.494166999999997</v>
      </c>
      <c r="E34" s="13">
        <v>-53.984166999999999</v>
      </c>
      <c r="F34" s="11">
        <v>150</v>
      </c>
      <c r="G34" s="11" t="s">
        <v>12</v>
      </c>
      <c r="H34" s="11" t="s">
        <v>13</v>
      </c>
      <c r="I34" s="11" t="s">
        <v>72</v>
      </c>
      <c r="J34" s="11" t="s">
        <v>15</v>
      </c>
    </row>
    <row r="35" spans="1:10" x14ac:dyDescent="0.25">
      <c r="A35" s="11">
        <v>38123</v>
      </c>
      <c r="B35" s="12" t="s">
        <v>100</v>
      </c>
      <c r="C35" s="11" t="s">
        <v>101</v>
      </c>
      <c r="D35" s="13">
        <v>44.1</v>
      </c>
      <c r="E35" s="13">
        <v>-66.0167</v>
      </c>
      <c r="F35" s="11">
        <v>61</v>
      </c>
      <c r="G35" s="11" t="s">
        <v>12</v>
      </c>
      <c r="H35" s="11" t="s">
        <v>13</v>
      </c>
      <c r="I35" s="11" t="s">
        <v>72</v>
      </c>
      <c r="J35" s="11" t="s">
        <v>15</v>
      </c>
    </row>
    <row r="36" spans="1:10" x14ac:dyDescent="0.25">
      <c r="A36" s="11">
        <v>38124</v>
      </c>
      <c r="B36" s="12" t="s">
        <v>102</v>
      </c>
      <c r="C36" s="11" t="s">
        <v>103</v>
      </c>
      <c r="D36" s="13">
        <v>44.000599999999999</v>
      </c>
      <c r="E36" s="13">
        <v>-66.081900000000005</v>
      </c>
      <c r="F36" s="11">
        <v>30</v>
      </c>
      <c r="G36" s="11" t="s">
        <v>12</v>
      </c>
      <c r="H36" s="11" t="s">
        <v>13</v>
      </c>
      <c r="I36" s="11" t="s">
        <v>72</v>
      </c>
      <c r="J36" s="11" t="s">
        <v>15</v>
      </c>
    </row>
    <row r="37" spans="1:10" x14ac:dyDescent="0.25">
      <c r="A37" s="11">
        <v>38125</v>
      </c>
      <c r="B37" s="12" t="s">
        <v>104</v>
      </c>
      <c r="C37" s="11" t="s">
        <v>105</v>
      </c>
      <c r="D37" s="13">
        <v>44.026400000000002</v>
      </c>
      <c r="E37" s="13">
        <v>-66.110600000000005</v>
      </c>
      <c r="F37" s="11">
        <v>15</v>
      </c>
      <c r="G37" s="11" t="s">
        <v>12</v>
      </c>
      <c r="H37" s="11" t="s">
        <v>13</v>
      </c>
      <c r="I37" s="11" t="s">
        <v>72</v>
      </c>
      <c r="J37" s="11" t="s">
        <v>15</v>
      </c>
    </row>
    <row r="38" spans="1:10" x14ac:dyDescent="0.25">
      <c r="A38" s="11">
        <v>38126</v>
      </c>
      <c r="B38" s="12" t="s">
        <v>106</v>
      </c>
      <c r="C38" s="11" t="s">
        <v>107</v>
      </c>
      <c r="D38" s="13">
        <v>44.0503</v>
      </c>
      <c r="E38" s="13">
        <v>-66.082800000000006</v>
      </c>
      <c r="F38" s="11">
        <v>30</v>
      </c>
      <c r="G38" s="11" t="s">
        <v>12</v>
      </c>
      <c r="H38" s="11" t="s">
        <v>13</v>
      </c>
      <c r="I38" s="11" t="s">
        <v>72</v>
      </c>
      <c r="J38" s="11" t="s">
        <v>15</v>
      </c>
    </row>
    <row r="39" spans="1:10" x14ac:dyDescent="0.25">
      <c r="A39" s="11">
        <v>38127</v>
      </c>
      <c r="B39" s="12" t="s">
        <v>108</v>
      </c>
      <c r="C39" s="11" t="s">
        <v>109</v>
      </c>
      <c r="D39" s="13">
        <v>44.119199999999999</v>
      </c>
      <c r="E39" s="13">
        <v>-66.096900000000005</v>
      </c>
      <c r="F39" s="11">
        <v>35</v>
      </c>
      <c r="G39" s="11" t="s">
        <v>12</v>
      </c>
      <c r="H39" s="11" t="s">
        <v>13</v>
      </c>
      <c r="I39" s="11" t="s">
        <v>72</v>
      </c>
      <c r="J39" s="11" t="s">
        <v>15</v>
      </c>
    </row>
    <row r="40" spans="1:10" x14ac:dyDescent="0.25">
      <c r="A40" s="11">
        <v>38128</v>
      </c>
      <c r="B40" s="12" t="s">
        <v>110</v>
      </c>
      <c r="C40" s="11" t="s">
        <v>111</v>
      </c>
      <c r="D40" s="13">
        <v>43.961100000000002</v>
      </c>
      <c r="E40" s="13">
        <v>-66.069199999999995</v>
      </c>
      <c r="F40" s="11">
        <v>30</v>
      </c>
      <c r="G40" s="11" t="s">
        <v>12</v>
      </c>
      <c r="H40" s="11" t="s">
        <v>13</v>
      </c>
      <c r="I40" s="11" t="s">
        <v>72</v>
      </c>
      <c r="J40" s="11" t="s">
        <v>15</v>
      </c>
    </row>
    <row r="41" spans="1:10" x14ac:dyDescent="0.25">
      <c r="A41" s="11">
        <v>38129</v>
      </c>
      <c r="B41" s="12" t="s">
        <v>112</v>
      </c>
      <c r="C41" s="11" t="s">
        <v>113</v>
      </c>
      <c r="D41" s="13">
        <v>43.835299999999997</v>
      </c>
      <c r="E41" s="13">
        <v>-66.043899999999994</v>
      </c>
      <c r="F41" s="11">
        <v>15</v>
      </c>
      <c r="G41" s="11" t="s">
        <v>12</v>
      </c>
      <c r="H41" s="11" t="s">
        <v>13</v>
      </c>
      <c r="I41" s="11" t="s">
        <v>72</v>
      </c>
      <c r="J41" s="11" t="s">
        <v>15</v>
      </c>
    </row>
    <row r="42" spans="1:10" x14ac:dyDescent="0.25">
      <c r="A42" s="11">
        <v>38130</v>
      </c>
      <c r="B42" s="12" t="s">
        <v>114</v>
      </c>
      <c r="C42" s="11" t="s">
        <v>115</v>
      </c>
      <c r="D42" s="13">
        <v>44.105600000000003</v>
      </c>
      <c r="E42" s="13">
        <v>-65.9756</v>
      </c>
      <c r="F42" s="11">
        <v>61</v>
      </c>
      <c r="G42" s="11" t="s">
        <v>12</v>
      </c>
      <c r="H42" s="11" t="s">
        <v>13</v>
      </c>
      <c r="I42" s="11" t="s">
        <v>72</v>
      </c>
      <c r="J42" s="11" t="s">
        <v>15</v>
      </c>
    </row>
    <row r="43" spans="1:10" x14ac:dyDescent="0.25">
      <c r="A43" s="11">
        <v>38131</v>
      </c>
      <c r="B43" s="12" t="s">
        <v>116</v>
      </c>
      <c r="C43" s="11" t="s">
        <v>117</v>
      </c>
      <c r="D43" s="13">
        <v>43.973100000000002</v>
      </c>
      <c r="E43" s="13">
        <v>-65.944199999999995</v>
      </c>
      <c r="F43" s="11">
        <v>61</v>
      </c>
      <c r="G43" s="11" t="s">
        <v>12</v>
      </c>
      <c r="H43" s="11" t="s">
        <v>13</v>
      </c>
      <c r="I43" s="11" t="s">
        <v>72</v>
      </c>
      <c r="J43" s="11" t="s">
        <v>15</v>
      </c>
    </row>
    <row r="44" spans="1:10" x14ac:dyDescent="0.25">
      <c r="A44" s="11">
        <v>38132</v>
      </c>
      <c r="B44" s="12" t="s">
        <v>118</v>
      </c>
      <c r="C44" s="11" t="s">
        <v>119</v>
      </c>
      <c r="D44" s="13">
        <v>43.999400000000001</v>
      </c>
      <c r="E44" s="13">
        <v>-66.054199999999994</v>
      </c>
      <c r="F44" s="11">
        <v>46</v>
      </c>
      <c r="G44" s="11" t="s">
        <v>12</v>
      </c>
      <c r="H44" s="11" t="s">
        <v>13</v>
      </c>
      <c r="I44" s="11" t="s">
        <v>72</v>
      </c>
      <c r="J44" s="11" t="s">
        <v>15</v>
      </c>
    </row>
    <row r="45" spans="1:10" x14ac:dyDescent="0.25">
      <c r="A45" s="11">
        <v>38133</v>
      </c>
      <c r="B45" s="12" t="s">
        <v>120</v>
      </c>
      <c r="C45" s="11" t="s">
        <v>121</v>
      </c>
      <c r="D45" s="13">
        <v>44.033099999999997</v>
      </c>
      <c r="E45" s="13">
        <v>-66.008099999999999</v>
      </c>
      <c r="F45" s="11">
        <v>30</v>
      </c>
      <c r="G45" s="11" t="s">
        <v>12</v>
      </c>
      <c r="H45" s="11" t="s">
        <v>13</v>
      </c>
      <c r="I45" s="11" t="s">
        <v>72</v>
      </c>
      <c r="J45" s="11" t="s">
        <v>15</v>
      </c>
    </row>
    <row r="46" spans="1:10" x14ac:dyDescent="0.25">
      <c r="A46" s="11">
        <v>38134</v>
      </c>
      <c r="B46" s="12" t="s">
        <v>122</v>
      </c>
      <c r="C46" s="11" t="s">
        <v>123</v>
      </c>
      <c r="D46" s="13">
        <v>44.301400000000001</v>
      </c>
      <c r="E46" s="13">
        <v>-65.351399999999998</v>
      </c>
      <c r="F46" s="11">
        <v>120</v>
      </c>
      <c r="G46" s="11" t="s">
        <v>12</v>
      </c>
      <c r="H46" s="11" t="s">
        <v>13</v>
      </c>
      <c r="I46" s="11" t="s">
        <v>72</v>
      </c>
      <c r="J46" s="11" t="s">
        <v>15</v>
      </c>
    </row>
    <row r="47" spans="1:10" x14ac:dyDescent="0.25">
      <c r="A47" s="11">
        <v>38135</v>
      </c>
      <c r="B47" s="12" t="s">
        <v>124</v>
      </c>
      <c r="C47" s="11" t="s">
        <v>125</v>
      </c>
      <c r="D47" s="13">
        <v>44.343899999999998</v>
      </c>
      <c r="E47" s="13">
        <v>-65.332800000000006</v>
      </c>
      <c r="F47" s="11">
        <v>170</v>
      </c>
      <c r="G47" s="11" t="s">
        <v>12</v>
      </c>
      <c r="H47" s="11" t="s">
        <v>13</v>
      </c>
      <c r="I47" s="11" t="s">
        <v>72</v>
      </c>
      <c r="J47" s="11" t="s">
        <v>15</v>
      </c>
    </row>
    <row r="48" spans="1:10" x14ac:dyDescent="0.25">
      <c r="A48" s="11">
        <v>38136</v>
      </c>
      <c r="B48" s="12" t="s">
        <v>126</v>
      </c>
      <c r="C48" s="11" t="s">
        <v>127</v>
      </c>
      <c r="D48" s="13">
        <v>44.368099999999998</v>
      </c>
      <c r="E48" s="13">
        <v>-65.299700000000001</v>
      </c>
      <c r="F48" s="11">
        <v>120</v>
      </c>
      <c r="G48" s="11" t="s">
        <v>12</v>
      </c>
      <c r="H48" s="11" t="s">
        <v>13</v>
      </c>
      <c r="I48" s="11" t="s">
        <v>72</v>
      </c>
      <c r="J48" s="11" t="s">
        <v>52</v>
      </c>
    </row>
    <row r="49" spans="1:10" x14ac:dyDescent="0.25">
      <c r="A49" s="11">
        <v>38137</v>
      </c>
      <c r="B49" s="12" t="s">
        <v>128</v>
      </c>
      <c r="C49" s="11" t="s">
        <v>129</v>
      </c>
      <c r="D49" s="13">
        <v>44.340299999999999</v>
      </c>
      <c r="E49" s="13">
        <v>-65.220600000000005</v>
      </c>
      <c r="F49" s="11">
        <v>87</v>
      </c>
      <c r="G49" s="11" t="s">
        <v>12</v>
      </c>
      <c r="H49" s="11" t="s">
        <v>13</v>
      </c>
      <c r="I49" s="11" t="s">
        <v>72</v>
      </c>
      <c r="J49" s="11" t="s">
        <v>15</v>
      </c>
    </row>
    <row r="50" spans="1:10" x14ac:dyDescent="0.25">
      <c r="A50" s="11">
        <v>38138</v>
      </c>
      <c r="B50" s="12" t="s">
        <v>130</v>
      </c>
      <c r="C50" s="11" t="s">
        <v>131</v>
      </c>
      <c r="D50" s="13">
        <v>44.316699999999997</v>
      </c>
      <c r="E50" s="13">
        <v>-65.191400000000002</v>
      </c>
      <c r="F50" s="11">
        <v>86</v>
      </c>
      <c r="G50" s="11" t="s">
        <v>12</v>
      </c>
      <c r="H50" s="11" t="s">
        <v>13</v>
      </c>
      <c r="I50" s="11" t="s">
        <v>72</v>
      </c>
      <c r="J50" s="11" t="s">
        <v>15</v>
      </c>
    </row>
    <row r="51" spans="1:10" x14ac:dyDescent="0.25">
      <c r="A51" s="11">
        <v>38139</v>
      </c>
      <c r="B51" s="12" t="s">
        <v>132</v>
      </c>
      <c r="C51" s="11" t="s">
        <v>133</v>
      </c>
      <c r="D51" s="13">
        <v>44.293100000000003</v>
      </c>
      <c r="E51" s="13">
        <v>-65.267799999999994</v>
      </c>
      <c r="F51" s="11">
        <v>100</v>
      </c>
      <c r="G51" s="11" t="s">
        <v>12</v>
      </c>
      <c r="H51" s="11" t="s">
        <v>13</v>
      </c>
      <c r="I51" s="11" t="s">
        <v>72</v>
      </c>
      <c r="J51" s="11" t="s">
        <v>15</v>
      </c>
    </row>
    <row r="52" spans="1:10" x14ac:dyDescent="0.25">
      <c r="A52" s="11">
        <v>38140</v>
      </c>
      <c r="B52" s="12" t="s">
        <v>134</v>
      </c>
      <c r="C52" s="11" t="s">
        <v>135</v>
      </c>
      <c r="D52" s="13">
        <v>44.460799999999999</v>
      </c>
      <c r="E52" s="13">
        <v>-65.293899999999994</v>
      </c>
      <c r="F52" s="11">
        <v>120</v>
      </c>
      <c r="G52" s="11" t="s">
        <v>12</v>
      </c>
      <c r="H52" s="11" t="s">
        <v>13</v>
      </c>
      <c r="I52" s="11" t="s">
        <v>72</v>
      </c>
      <c r="J52" s="11" t="s">
        <v>15</v>
      </c>
    </row>
    <row r="53" spans="1:10" x14ac:dyDescent="0.25">
      <c r="A53" s="11">
        <v>38141</v>
      </c>
      <c r="B53" s="12" t="s">
        <v>136</v>
      </c>
      <c r="C53" s="11" t="s">
        <v>137</v>
      </c>
      <c r="D53" s="13">
        <v>44.453299999999999</v>
      </c>
      <c r="E53" s="13">
        <v>-65.268600000000006</v>
      </c>
      <c r="F53" s="11">
        <v>113</v>
      </c>
      <c r="G53" s="11" t="s">
        <v>12</v>
      </c>
      <c r="H53" s="11" t="s">
        <v>13</v>
      </c>
      <c r="I53" s="11" t="s">
        <v>72</v>
      </c>
      <c r="J53" s="11" t="s">
        <v>15</v>
      </c>
    </row>
    <row r="54" spans="1:10" x14ac:dyDescent="0.25">
      <c r="A54" s="11">
        <v>38142</v>
      </c>
      <c r="B54" s="12" t="s">
        <v>138</v>
      </c>
      <c r="C54" s="11" t="s">
        <v>139</v>
      </c>
      <c r="D54" s="13">
        <v>44.316699999999997</v>
      </c>
      <c r="E54" s="13">
        <v>-65.282799999999995</v>
      </c>
      <c r="F54" s="11">
        <v>105</v>
      </c>
      <c r="G54" s="11" t="s">
        <v>12</v>
      </c>
      <c r="H54" s="11" t="s">
        <v>13</v>
      </c>
      <c r="I54" s="11" t="s">
        <v>72</v>
      </c>
      <c r="J54" s="11" t="s">
        <v>15</v>
      </c>
    </row>
    <row r="55" spans="1:10" x14ac:dyDescent="0.25">
      <c r="A55" s="11">
        <v>38143</v>
      </c>
      <c r="B55" s="12" t="s">
        <v>140</v>
      </c>
      <c r="C55" s="11" t="s">
        <v>141</v>
      </c>
      <c r="D55" s="13">
        <v>44.385800000000003</v>
      </c>
      <c r="E55" s="13">
        <v>-65.177499999999995</v>
      </c>
      <c r="F55" s="11">
        <v>100</v>
      </c>
      <c r="G55" s="11" t="s">
        <v>12</v>
      </c>
      <c r="H55" s="11" t="s">
        <v>13</v>
      </c>
      <c r="I55" s="11" t="s">
        <v>72</v>
      </c>
      <c r="J55" s="11" t="s">
        <v>15</v>
      </c>
    </row>
    <row r="56" spans="1:10" x14ac:dyDescent="0.25">
      <c r="A56" s="11">
        <v>38144</v>
      </c>
      <c r="B56" s="12" t="s">
        <v>142</v>
      </c>
      <c r="C56" s="11" t="s">
        <v>143</v>
      </c>
      <c r="D56" s="13">
        <v>44.355800000000002</v>
      </c>
      <c r="E56" s="13">
        <v>-65.258099999999999</v>
      </c>
      <c r="F56" s="11">
        <v>90</v>
      </c>
      <c r="G56" s="11" t="s">
        <v>12</v>
      </c>
      <c r="H56" s="11" t="s">
        <v>13</v>
      </c>
      <c r="I56" s="11" t="s">
        <v>72</v>
      </c>
      <c r="J56" s="11" t="s">
        <v>15</v>
      </c>
    </row>
    <row r="57" spans="1:10" x14ac:dyDescent="0.25">
      <c r="A57" s="11">
        <v>38145</v>
      </c>
      <c r="B57" s="12" t="s">
        <v>144</v>
      </c>
      <c r="C57" s="11" t="s">
        <v>145</v>
      </c>
      <c r="D57" s="13">
        <v>44.316400000000002</v>
      </c>
      <c r="E57" s="13">
        <v>-65.232799999999997</v>
      </c>
      <c r="F57" s="11">
        <v>129</v>
      </c>
      <c r="G57" s="11" t="s">
        <v>12</v>
      </c>
      <c r="H57" s="11" t="s">
        <v>13</v>
      </c>
      <c r="I57" s="11" t="s">
        <v>72</v>
      </c>
      <c r="J57" s="11" t="s">
        <v>15</v>
      </c>
    </row>
    <row r="58" spans="1:10" x14ac:dyDescent="0.25">
      <c r="A58" s="11">
        <v>38146</v>
      </c>
      <c r="B58" s="12" t="s">
        <v>146</v>
      </c>
      <c r="C58" s="11" t="s">
        <v>147</v>
      </c>
      <c r="D58" s="13">
        <v>44.349400000000003</v>
      </c>
      <c r="E58" s="13">
        <v>-65.382800000000003</v>
      </c>
      <c r="F58" s="11">
        <v>160</v>
      </c>
      <c r="G58" s="11" t="s">
        <v>12</v>
      </c>
      <c r="H58" s="11" t="s">
        <v>13</v>
      </c>
      <c r="I58" s="11" t="s">
        <v>72</v>
      </c>
      <c r="J58" s="11" t="s">
        <v>15</v>
      </c>
    </row>
    <row r="59" spans="1:10" x14ac:dyDescent="0.25">
      <c r="A59" s="11">
        <v>38147</v>
      </c>
      <c r="B59" s="12" t="s">
        <v>148</v>
      </c>
      <c r="C59" s="11" t="s">
        <v>149</v>
      </c>
      <c r="D59" s="13">
        <v>44.28</v>
      </c>
      <c r="E59" s="13">
        <v>-65.220600000000005</v>
      </c>
      <c r="F59" s="11">
        <v>100</v>
      </c>
      <c r="G59" s="11" t="s">
        <v>12</v>
      </c>
      <c r="H59" s="11" t="s">
        <v>13</v>
      </c>
      <c r="I59" s="11" t="s">
        <v>72</v>
      </c>
      <c r="J59" s="11" t="s">
        <v>15</v>
      </c>
    </row>
    <row r="60" spans="1:10" x14ac:dyDescent="0.25">
      <c r="A60" s="11">
        <v>38148</v>
      </c>
      <c r="B60" s="12" t="s">
        <v>150</v>
      </c>
      <c r="C60" s="11" t="s">
        <v>151</v>
      </c>
      <c r="D60" s="13">
        <v>44.356699999999996</v>
      </c>
      <c r="E60" s="13">
        <v>-65.206400000000002</v>
      </c>
      <c r="F60" s="11">
        <v>90</v>
      </c>
      <c r="G60" s="11" t="s">
        <v>12</v>
      </c>
      <c r="H60" s="11" t="s">
        <v>13</v>
      </c>
      <c r="I60" s="11" t="s">
        <v>72</v>
      </c>
      <c r="J60" s="11" t="s">
        <v>15</v>
      </c>
    </row>
    <row r="61" spans="1:10" x14ac:dyDescent="0.25">
      <c r="A61" s="11">
        <v>38149</v>
      </c>
      <c r="B61" s="12" t="s">
        <v>152</v>
      </c>
      <c r="C61" s="11" t="s">
        <v>153</v>
      </c>
      <c r="D61" s="13">
        <v>44.385599999999997</v>
      </c>
      <c r="E61" s="13">
        <v>-65.426699999999997</v>
      </c>
      <c r="F61" s="11">
        <v>135</v>
      </c>
      <c r="G61" s="11" t="s">
        <v>12</v>
      </c>
      <c r="H61" s="11" t="s">
        <v>13</v>
      </c>
      <c r="I61" s="11" t="s">
        <v>72</v>
      </c>
      <c r="J61" s="11" t="s">
        <v>15</v>
      </c>
    </row>
    <row r="62" spans="1:10" x14ac:dyDescent="0.25">
      <c r="A62" s="11">
        <v>38150</v>
      </c>
      <c r="B62" s="12" t="s">
        <v>154</v>
      </c>
      <c r="C62" s="11" t="s">
        <v>155</v>
      </c>
      <c r="D62" s="13">
        <v>44.451900000000002</v>
      </c>
      <c r="E62" s="13">
        <v>-65.345600000000005</v>
      </c>
      <c r="F62" s="11">
        <v>105</v>
      </c>
      <c r="G62" s="11" t="s">
        <v>12</v>
      </c>
      <c r="H62" s="11" t="s">
        <v>13</v>
      </c>
      <c r="I62" s="11" t="s">
        <v>72</v>
      </c>
      <c r="J62" s="11" t="s">
        <v>15</v>
      </c>
    </row>
    <row r="63" spans="1:10" x14ac:dyDescent="0.25">
      <c r="A63" s="11">
        <v>38151</v>
      </c>
      <c r="B63" s="12" t="s">
        <v>156</v>
      </c>
      <c r="C63" s="11" t="s">
        <v>157</v>
      </c>
      <c r="D63" s="13">
        <v>44.425600000000003</v>
      </c>
      <c r="E63" s="13">
        <v>-65.309700000000007</v>
      </c>
      <c r="F63" s="11">
        <v>100</v>
      </c>
      <c r="G63" s="11" t="s">
        <v>12</v>
      </c>
      <c r="H63" s="11" t="s">
        <v>13</v>
      </c>
      <c r="I63" s="11" t="s">
        <v>72</v>
      </c>
      <c r="J63" s="11" t="s">
        <v>15</v>
      </c>
    </row>
    <row r="64" spans="1:10" x14ac:dyDescent="0.25">
      <c r="A64" s="11">
        <v>38152</v>
      </c>
      <c r="B64" s="12" t="s">
        <v>158</v>
      </c>
      <c r="C64" s="11" t="s">
        <v>159</v>
      </c>
      <c r="D64" s="13">
        <v>44.354199999999999</v>
      </c>
      <c r="E64" s="13">
        <v>-65.438900000000004</v>
      </c>
      <c r="F64" s="11">
        <v>170</v>
      </c>
      <c r="G64" s="11" t="s">
        <v>12</v>
      </c>
      <c r="H64" s="11" t="s">
        <v>13</v>
      </c>
      <c r="I64" s="11" t="s">
        <v>72</v>
      </c>
      <c r="J64" s="11" t="s">
        <v>15</v>
      </c>
    </row>
    <row r="65" spans="1:10" x14ac:dyDescent="0.25">
      <c r="A65" s="11">
        <v>38153</v>
      </c>
      <c r="B65" s="12" t="s">
        <v>160</v>
      </c>
      <c r="C65" s="11" t="s">
        <v>161</v>
      </c>
      <c r="D65" s="13">
        <v>44.361699999999999</v>
      </c>
      <c r="E65" s="13">
        <v>-65.342799999999997</v>
      </c>
      <c r="F65" s="11">
        <v>135</v>
      </c>
      <c r="G65" s="11" t="s">
        <v>12</v>
      </c>
      <c r="H65" s="11" t="s">
        <v>13</v>
      </c>
      <c r="I65" s="11" t="s">
        <v>72</v>
      </c>
      <c r="J65" s="11" t="s">
        <v>15</v>
      </c>
    </row>
    <row r="66" spans="1:10" x14ac:dyDescent="0.25">
      <c r="A66" s="11">
        <v>38154</v>
      </c>
      <c r="B66" s="12" t="s">
        <v>162</v>
      </c>
      <c r="C66" s="11" t="s">
        <v>163</v>
      </c>
      <c r="D66" s="13">
        <v>44.36</v>
      </c>
      <c r="E66" s="13">
        <v>-65.160799999999995</v>
      </c>
      <c r="F66" s="11">
        <v>105</v>
      </c>
      <c r="G66" s="11" t="s">
        <v>12</v>
      </c>
      <c r="H66" s="11" t="s">
        <v>13</v>
      </c>
      <c r="I66" s="11" t="s">
        <v>72</v>
      </c>
      <c r="J66" s="11" t="s">
        <v>15</v>
      </c>
    </row>
    <row r="67" spans="1:10" x14ac:dyDescent="0.25">
      <c r="A67" s="11">
        <v>38155</v>
      </c>
      <c r="B67" s="12" t="s">
        <v>164</v>
      </c>
      <c r="C67" s="11" t="s">
        <v>165</v>
      </c>
      <c r="D67" s="13">
        <v>44.317799999999998</v>
      </c>
      <c r="E67" s="13">
        <v>-65.362200000000001</v>
      </c>
      <c r="F67" s="11">
        <v>120</v>
      </c>
      <c r="G67" s="11" t="s">
        <v>12</v>
      </c>
      <c r="H67" s="11" t="s">
        <v>13</v>
      </c>
      <c r="I67" s="11" t="s">
        <v>72</v>
      </c>
      <c r="J67" s="11" t="s">
        <v>15</v>
      </c>
    </row>
    <row r="68" spans="1:10" x14ac:dyDescent="0.25">
      <c r="A68" s="11">
        <v>38156</v>
      </c>
      <c r="B68" s="12" t="s">
        <v>166</v>
      </c>
      <c r="C68" s="11" t="s">
        <v>167</v>
      </c>
      <c r="D68" s="13">
        <v>44.282800000000002</v>
      </c>
      <c r="E68" s="13">
        <v>-65.246700000000004</v>
      </c>
      <c r="F68" s="11">
        <v>90</v>
      </c>
      <c r="G68" s="11" t="s">
        <v>12</v>
      </c>
      <c r="H68" s="11" t="s">
        <v>13</v>
      </c>
      <c r="I68" s="11" t="s">
        <v>72</v>
      </c>
      <c r="J68" s="11" t="s">
        <v>15</v>
      </c>
    </row>
    <row r="69" spans="1:10" x14ac:dyDescent="0.25">
      <c r="A69" s="11">
        <v>38157</v>
      </c>
      <c r="B69" s="12" t="s">
        <v>168</v>
      </c>
      <c r="C69" s="11" t="s">
        <v>169</v>
      </c>
      <c r="D69" s="13">
        <v>44.416699999999999</v>
      </c>
      <c r="E69" s="13">
        <v>-64.966700000000003</v>
      </c>
      <c r="F69" s="11">
        <v>107</v>
      </c>
      <c r="G69" s="11" t="s">
        <v>12</v>
      </c>
      <c r="H69" s="11" t="s">
        <v>13</v>
      </c>
      <c r="I69" s="11" t="s">
        <v>72</v>
      </c>
      <c r="J69" s="11" t="s">
        <v>15</v>
      </c>
    </row>
    <row r="70" spans="1:10" x14ac:dyDescent="0.25">
      <c r="A70" s="11">
        <v>38158</v>
      </c>
      <c r="B70" s="12" t="s">
        <v>170</v>
      </c>
      <c r="C70" s="11" t="s">
        <v>171</v>
      </c>
      <c r="D70" s="13">
        <v>44.390599999999999</v>
      </c>
      <c r="E70" s="13">
        <v>-64.7333</v>
      </c>
      <c r="F70" s="11">
        <v>107</v>
      </c>
      <c r="G70" s="11" t="s">
        <v>12</v>
      </c>
      <c r="H70" s="11" t="s">
        <v>13</v>
      </c>
      <c r="I70" s="11" t="s">
        <v>72</v>
      </c>
      <c r="J70" s="11" t="s">
        <v>15</v>
      </c>
    </row>
    <row r="71" spans="1:10" x14ac:dyDescent="0.25">
      <c r="A71" s="11">
        <v>38159</v>
      </c>
      <c r="B71" s="12" t="s">
        <v>172</v>
      </c>
      <c r="C71" s="11" t="s">
        <v>173</v>
      </c>
      <c r="D71" s="13">
        <v>44.466700000000003</v>
      </c>
      <c r="E71" s="13">
        <v>-64.75</v>
      </c>
      <c r="F71" s="11">
        <v>91</v>
      </c>
      <c r="G71" s="11" t="s">
        <v>12</v>
      </c>
      <c r="H71" s="11" t="s">
        <v>13</v>
      </c>
      <c r="I71" s="11" t="s">
        <v>72</v>
      </c>
      <c r="J71" s="11" t="s">
        <v>15</v>
      </c>
    </row>
    <row r="72" spans="1:10" x14ac:dyDescent="0.25">
      <c r="A72" s="11">
        <v>38160</v>
      </c>
      <c r="B72" s="12" t="s">
        <v>174</v>
      </c>
      <c r="C72" s="11" t="s">
        <v>175</v>
      </c>
      <c r="D72" s="13">
        <v>44.328099999999999</v>
      </c>
      <c r="E72" s="13">
        <v>-64.683099999999996</v>
      </c>
      <c r="F72" s="11">
        <v>99</v>
      </c>
      <c r="G72" s="11" t="s">
        <v>12</v>
      </c>
      <c r="H72" s="11" t="s">
        <v>13</v>
      </c>
      <c r="I72" s="11" t="s">
        <v>72</v>
      </c>
      <c r="J72" s="11" t="s">
        <v>15</v>
      </c>
    </row>
    <row r="73" spans="1:10" x14ac:dyDescent="0.25">
      <c r="A73" s="11">
        <v>38161</v>
      </c>
      <c r="B73" s="12" t="s">
        <v>176</v>
      </c>
      <c r="C73" s="11" t="s">
        <v>177</v>
      </c>
      <c r="D73" s="13">
        <v>44.333100000000002</v>
      </c>
      <c r="E73" s="13">
        <v>-64.838300000000004</v>
      </c>
      <c r="F73" s="11">
        <v>76</v>
      </c>
      <c r="G73" s="11" t="s">
        <v>12</v>
      </c>
      <c r="H73" s="11" t="s">
        <v>13</v>
      </c>
      <c r="I73" s="11" t="s">
        <v>72</v>
      </c>
      <c r="J73" s="11" t="s">
        <v>15</v>
      </c>
    </row>
    <row r="74" spans="1:10" x14ac:dyDescent="0.25">
      <c r="A74" s="11">
        <v>38162</v>
      </c>
      <c r="B74" s="12" t="s">
        <v>178</v>
      </c>
      <c r="C74" s="11" t="s">
        <v>179</v>
      </c>
      <c r="D74" s="13">
        <v>44.4</v>
      </c>
      <c r="E74" s="13">
        <v>-64.647199999999998</v>
      </c>
      <c r="F74" s="11">
        <v>122</v>
      </c>
      <c r="G74" s="11" t="s">
        <v>12</v>
      </c>
      <c r="H74" s="11" t="s">
        <v>13</v>
      </c>
      <c r="I74" s="11" t="s">
        <v>72</v>
      </c>
      <c r="J74" s="11" t="s">
        <v>15</v>
      </c>
    </row>
    <row r="75" spans="1:10" x14ac:dyDescent="0.25">
      <c r="A75" s="11">
        <v>38163</v>
      </c>
      <c r="B75" s="12" t="s">
        <v>180</v>
      </c>
      <c r="C75" s="11" t="s">
        <v>181</v>
      </c>
      <c r="D75" s="13">
        <v>44.4831</v>
      </c>
      <c r="E75" s="13">
        <v>-64.733099999999993</v>
      </c>
      <c r="F75" s="11">
        <v>98</v>
      </c>
      <c r="G75" s="11" t="s">
        <v>12</v>
      </c>
      <c r="H75" s="11" t="s">
        <v>13</v>
      </c>
      <c r="I75" s="11" t="s">
        <v>72</v>
      </c>
      <c r="J75" s="11" t="s">
        <v>15</v>
      </c>
    </row>
    <row r="76" spans="1:10" x14ac:dyDescent="0.25">
      <c r="A76" s="11">
        <v>38164</v>
      </c>
      <c r="B76" s="12" t="s">
        <v>182</v>
      </c>
      <c r="C76" s="11" t="s">
        <v>183</v>
      </c>
      <c r="D76" s="13">
        <v>45.021099999999997</v>
      </c>
      <c r="E76" s="13">
        <v>-62.054400000000001</v>
      </c>
      <c r="F76" s="11">
        <v>46</v>
      </c>
      <c r="G76" s="11" t="s">
        <v>12</v>
      </c>
      <c r="H76" s="11" t="s">
        <v>13</v>
      </c>
      <c r="I76" s="11" t="s">
        <v>72</v>
      </c>
      <c r="J76" s="11" t="s">
        <v>15</v>
      </c>
    </row>
    <row r="77" spans="1:10" x14ac:dyDescent="0.25">
      <c r="A77" s="11">
        <v>38165</v>
      </c>
      <c r="B77" s="12" t="s">
        <v>184</v>
      </c>
      <c r="C77" s="11" t="s">
        <v>185</v>
      </c>
      <c r="D77" s="13">
        <v>44.946399999999997</v>
      </c>
      <c r="E77" s="13">
        <v>-62.359699999999997</v>
      </c>
      <c r="F77" s="11">
        <v>30</v>
      </c>
      <c r="G77" s="11" t="s">
        <v>12</v>
      </c>
      <c r="H77" s="11" t="s">
        <v>13</v>
      </c>
      <c r="I77" s="11" t="s">
        <v>72</v>
      </c>
      <c r="J77" s="11" t="s">
        <v>15</v>
      </c>
    </row>
    <row r="78" spans="1:10" x14ac:dyDescent="0.25">
      <c r="A78" s="11">
        <v>38166</v>
      </c>
      <c r="B78" s="12" t="s">
        <v>186</v>
      </c>
      <c r="C78" s="11" t="s">
        <v>185</v>
      </c>
      <c r="D78" s="13">
        <v>44.9831</v>
      </c>
      <c r="E78" s="13">
        <v>-62.366700000000002</v>
      </c>
      <c r="F78" s="11">
        <v>60</v>
      </c>
      <c r="G78" s="11" t="s">
        <v>12</v>
      </c>
      <c r="H78" s="11" t="s">
        <v>13</v>
      </c>
      <c r="I78" s="11" t="s">
        <v>72</v>
      </c>
      <c r="J78" s="11" t="s">
        <v>15</v>
      </c>
    </row>
    <row r="79" spans="1:10" x14ac:dyDescent="0.25">
      <c r="A79" s="11">
        <v>38167</v>
      </c>
      <c r="B79" s="12" t="s">
        <v>187</v>
      </c>
      <c r="C79" s="11" t="s">
        <v>188</v>
      </c>
      <c r="D79" s="13">
        <v>45.066699999999997</v>
      </c>
      <c r="E79" s="13">
        <v>-62.333100000000002</v>
      </c>
      <c r="F79" s="11">
        <v>78</v>
      </c>
      <c r="G79" s="11" t="s">
        <v>12</v>
      </c>
      <c r="H79" s="11" t="s">
        <v>13</v>
      </c>
      <c r="I79" s="11" t="s">
        <v>72</v>
      </c>
      <c r="J79" s="11" t="s">
        <v>15</v>
      </c>
    </row>
    <row r="80" spans="1:10" x14ac:dyDescent="0.25">
      <c r="A80" s="11">
        <v>38168</v>
      </c>
      <c r="B80" s="12" t="s">
        <v>189</v>
      </c>
      <c r="C80" s="11" t="s">
        <v>190</v>
      </c>
      <c r="D80" s="13">
        <v>45.049700000000001</v>
      </c>
      <c r="E80" s="13">
        <v>-62.333100000000002</v>
      </c>
      <c r="F80" s="11">
        <v>85</v>
      </c>
      <c r="G80" s="11" t="s">
        <v>12</v>
      </c>
      <c r="H80" s="11" t="s">
        <v>13</v>
      </c>
      <c r="I80" s="11" t="s">
        <v>72</v>
      </c>
      <c r="J80" s="11" t="s">
        <v>15</v>
      </c>
    </row>
    <row r="81" spans="1:10" x14ac:dyDescent="0.25">
      <c r="A81" s="11">
        <v>38169</v>
      </c>
      <c r="B81" s="12" t="s">
        <v>191</v>
      </c>
      <c r="C81" s="11" t="s">
        <v>190</v>
      </c>
      <c r="D81" s="13">
        <v>44.9833</v>
      </c>
      <c r="E81" s="13">
        <v>-62.416699999999999</v>
      </c>
      <c r="F81" s="11">
        <v>46</v>
      </c>
      <c r="G81" s="11" t="s">
        <v>12</v>
      </c>
      <c r="H81" s="11" t="s">
        <v>13</v>
      </c>
      <c r="I81" s="11" t="s">
        <v>72</v>
      </c>
      <c r="J81" s="11" t="s">
        <v>15</v>
      </c>
    </row>
    <row r="82" spans="1:10" x14ac:dyDescent="0.25">
      <c r="A82" s="11">
        <v>38170</v>
      </c>
      <c r="B82" s="12" t="s">
        <v>192</v>
      </c>
      <c r="C82" s="11" t="s">
        <v>193</v>
      </c>
      <c r="D82" s="13">
        <v>47.041670000000003</v>
      </c>
      <c r="E82" s="13">
        <v>-72.083330000000004</v>
      </c>
      <c r="F82" s="11">
        <v>366</v>
      </c>
      <c r="G82" s="11" t="s">
        <v>12</v>
      </c>
      <c r="H82" s="11" t="s">
        <v>13</v>
      </c>
      <c r="I82" s="11" t="s">
        <v>61</v>
      </c>
      <c r="J82" s="11" t="s">
        <v>15</v>
      </c>
    </row>
    <row r="83" spans="1:10" x14ac:dyDescent="0.25">
      <c r="A83" s="11">
        <v>38171</v>
      </c>
      <c r="B83" s="12" t="s">
        <v>194</v>
      </c>
      <c r="C83" s="11" t="s">
        <v>195</v>
      </c>
      <c r="D83" s="13">
        <v>46.855559999999997</v>
      </c>
      <c r="E83" s="13">
        <v>-72.997219999999999</v>
      </c>
      <c r="F83" s="11">
        <v>320</v>
      </c>
      <c r="G83" s="11" t="s">
        <v>12</v>
      </c>
      <c r="H83" s="11" t="s">
        <v>13</v>
      </c>
      <c r="I83" s="11" t="s">
        <v>61</v>
      </c>
      <c r="J83" s="11" t="s">
        <v>15</v>
      </c>
    </row>
    <row r="84" spans="1:10" x14ac:dyDescent="0.25">
      <c r="A84" s="11">
        <v>38172</v>
      </c>
      <c r="B84" s="12" t="s">
        <v>196</v>
      </c>
      <c r="C84" s="11" t="s">
        <v>197</v>
      </c>
      <c r="D84" s="13">
        <v>47.722999999999999</v>
      </c>
      <c r="E84" s="13">
        <v>-71.769829999999999</v>
      </c>
      <c r="F84" s="11">
        <v>549</v>
      </c>
      <c r="G84" s="11" t="s">
        <v>12</v>
      </c>
      <c r="H84" s="11" t="s">
        <v>13</v>
      </c>
      <c r="I84" s="11" t="s">
        <v>61</v>
      </c>
      <c r="J84" s="11" t="s">
        <v>15</v>
      </c>
    </row>
    <row r="85" spans="1:10" x14ac:dyDescent="0.25">
      <c r="A85" s="11">
        <v>38173</v>
      </c>
      <c r="B85" s="12" t="s">
        <v>198</v>
      </c>
      <c r="C85" s="11" t="s">
        <v>199</v>
      </c>
      <c r="D85" s="13">
        <v>46.15</v>
      </c>
      <c r="E85" s="13">
        <v>-74.083330000000004</v>
      </c>
      <c r="F85" s="11">
        <v>533</v>
      </c>
      <c r="G85" s="11" t="s">
        <v>12</v>
      </c>
      <c r="H85" s="11" t="s">
        <v>13</v>
      </c>
      <c r="I85" s="11" t="s">
        <v>61</v>
      </c>
      <c r="J85" s="11" t="s">
        <v>15</v>
      </c>
    </row>
    <row r="86" spans="1:10" x14ac:dyDescent="0.25">
      <c r="A86" s="11">
        <v>38174</v>
      </c>
      <c r="B86" s="12" t="s">
        <v>200</v>
      </c>
      <c r="C86" s="11" t="s">
        <v>201</v>
      </c>
      <c r="D86" s="13">
        <v>46.838889999999999</v>
      </c>
      <c r="E86" s="13">
        <v>-73.008330000000001</v>
      </c>
      <c r="F86" s="11">
        <v>331</v>
      </c>
      <c r="G86" s="11" t="s">
        <v>12</v>
      </c>
      <c r="H86" s="11" t="s">
        <v>13</v>
      </c>
      <c r="I86" s="11" t="s">
        <v>61</v>
      </c>
      <c r="J86" s="11" t="s">
        <v>15</v>
      </c>
    </row>
    <row r="87" spans="1:10" x14ac:dyDescent="0.25">
      <c r="A87" s="11">
        <v>38175</v>
      </c>
      <c r="B87" s="12" t="s">
        <v>202</v>
      </c>
      <c r="C87" s="11" t="s">
        <v>203</v>
      </c>
      <c r="D87" s="13">
        <v>47.697330000000001</v>
      </c>
      <c r="E87" s="13">
        <v>-72.028170000000003</v>
      </c>
      <c r="F87" s="11">
        <v>488</v>
      </c>
      <c r="G87" s="11" t="s">
        <v>12</v>
      </c>
      <c r="H87" s="11" t="s">
        <v>13</v>
      </c>
      <c r="I87" s="11" t="s">
        <v>61</v>
      </c>
      <c r="J87" s="11" t="s">
        <v>15</v>
      </c>
    </row>
    <row r="88" spans="1:10" x14ac:dyDescent="0.25">
      <c r="A88" s="11">
        <v>38176</v>
      </c>
      <c r="B88" s="12" t="s">
        <v>204</v>
      </c>
      <c r="C88" s="11" t="s">
        <v>205</v>
      </c>
      <c r="D88" s="13">
        <v>47.338889999999999</v>
      </c>
      <c r="E88" s="13">
        <v>-73.233329999999995</v>
      </c>
      <c r="F88" s="11">
        <v>396</v>
      </c>
      <c r="G88" s="11" t="s">
        <v>12</v>
      </c>
      <c r="H88" s="11" t="s">
        <v>13</v>
      </c>
      <c r="I88" s="11" t="s">
        <v>61</v>
      </c>
      <c r="J88" s="11" t="s">
        <v>15</v>
      </c>
    </row>
    <row r="89" spans="1:10" x14ac:dyDescent="0.25">
      <c r="A89" s="11">
        <v>38177</v>
      </c>
      <c r="B89" s="12" t="s">
        <v>206</v>
      </c>
      <c r="C89" s="11" t="s">
        <v>207</v>
      </c>
      <c r="D89" s="13">
        <v>46.80556</v>
      </c>
      <c r="E89" s="13">
        <v>-74.325000000000003</v>
      </c>
      <c r="F89" s="11">
        <v>594</v>
      </c>
      <c r="G89" s="11" t="s">
        <v>12</v>
      </c>
      <c r="H89" s="11" t="s">
        <v>13</v>
      </c>
      <c r="I89" s="11" t="s">
        <v>61</v>
      </c>
      <c r="J89" s="11" t="s">
        <v>15</v>
      </c>
    </row>
    <row r="90" spans="1:10" x14ac:dyDescent="0.25">
      <c r="A90" s="11">
        <v>38178</v>
      </c>
      <c r="B90" s="12" t="s">
        <v>208</v>
      </c>
      <c r="C90" s="11" t="s">
        <v>209</v>
      </c>
      <c r="D90" s="13">
        <v>46.758330000000001</v>
      </c>
      <c r="E90" s="13">
        <v>-74.044439999999994</v>
      </c>
      <c r="F90" s="11">
        <v>472</v>
      </c>
      <c r="G90" s="11" t="s">
        <v>12</v>
      </c>
      <c r="H90" s="11" t="s">
        <v>13</v>
      </c>
      <c r="I90" s="11" t="s">
        <v>61</v>
      </c>
      <c r="J90" s="11" t="s">
        <v>15</v>
      </c>
    </row>
    <row r="91" spans="1:10" x14ac:dyDescent="0.25">
      <c r="A91" s="11">
        <v>38179</v>
      </c>
      <c r="B91" s="12" t="s">
        <v>210</v>
      </c>
      <c r="C91" s="11" t="s">
        <v>211</v>
      </c>
      <c r="D91" s="13">
        <v>46.65</v>
      </c>
      <c r="E91" s="13">
        <v>-73.166669999999996</v>
      </c>
      <c r="F91" s="11">
        <v>335</v>
      </c>
      <c r="G91" s="11" t="s">
        <v>12</v>
      </c>
      <c r="H91" s="11" t="s">
        <v>13</v>
      </c>
      <c r="I91" s="11" t="s">
        <v>61</v>
      </c>
      <c r="J91" s="11" t="s">
        <v>15</v>
      </c>
    </row>
    <row r="92" spans="1:10" x14ac:dyDescent="0.25">
      <c r="A92" s="11">
        <v>38180</v>
      </c>
      <c r="B92" s="12" t="s">
        <v>212</v>
      </c>
      <c r="C92" s="11" t="s">
        <v>213</v>
      </c>
      <c r="D92" s="13">
        <v>47.308329999999998</v>
      </c>
      <c r="E92" s="13">
        <v>-72.386110000000002</v>
      </c>
      <c r="F92" s="11">
        <v>343</v>
      </c>
      <c r="G92" s="11" t="s">
        <v>12</v>
      </c>
      <c r="H92" s="11" t="s">
        <v>13</v>
      </c>
      <c r="I92" s="11" t="s">
        <v>61</v>
      </c>
      <c r="J92" s="11" t="s">
        <v>15</v>
      </c>
    </row>
    <row r="93" spans="1:10" x14ac:dyDescent="0.25">
      <c r="A93" s="11">
        <v>38181</v>
      </c>
      <c r="B93" s="12" t="s">
        <v>214</v>
      </c>
      <c r="C93" s="11" t="s">
        <v>215</v>
      </c>
      <c r="D93" s="13">
        <v>47.835830000000001</v>
      </c>
      <c r="E93" s="13">
        <v>-72.207669999999993</v>
      </c>
      <c r="F93" s="11">
        <v>412</v>
      </c>
      <c r="G93" s="11" t="s">
        <v>12</v>
      </c>
      <c r="H93" s="11" t="s">
        <v>13</v>
      </c>
      <c r="I93" s="11" t="s">
        <v>61</v>
      </c>
      <c r="J93" s="11" t="s">
        <v>15</v>
      </c>
    </row>
    <row r="94" spans="1:10" x14ac:dyDescent="0.25">
      <c r="A94" s="11">
        <v>38182</v>
      </c>
      <c r="B94" s="12" t="s">
        <v>216</v>
      </c>
      <c r="C94" s="11" t="s">
        <v>217</v>
      </c>
      <c r="D94" s="13">
        <v>47.881329999999998</v>
      </c>
      <c r="E94" s="13">
        <v>-70.237499999999997</v>
      </c>
      <c r="F94" s="11">
        <v>625</v>
      </c>
      <c r="G94" s="11" t="s">
        <v>12</v>
      </c>
      <c r="H94" s="11" t="s">
        <v>13</v>
      </c>
      <c r="I94" s="11" t="s">
        <v>61</v>
      </c>
      <c r="J94" s="11" t="s">
        <v>15</v>
      </c>
    </row>
    <row r="95" spans="1:10" x14ac:dyDescent="0.25">
      <c r="A95" s="11">
        <v>38183</v>
      </c>
      <c r="B95" s="12" t="s">
        <v>218</v>
      </c>
      <c r="C95" s="11" t="s">
        <v>219</v>
      </c>
      <c r="D95" s="13">
        <v>47.083329999999997</v>
      </c>
      <c r="E95" s="13">
        <v>-73.791669999999996</v>
      </c>
      <c r="F95" s="11">
        <v>396</v>
      </c>
      <c r="G95" s="11" t="s">
        <v>12</v>
      </c>
      <c r="H95" s="11" t="s">
        <v>13</v>
      </c>
      <c r="I95" s="11" t="s">
        <v>61</v>
      </c>
      <c r="J95" s="11" t="s">
        <v>15</v>
      </c>
    </row>
    <row r="96" spans="1:10" x14ac:dyDescent="0.25">
      <c r="A96" s="11">
        <v>38184</v>
      </c>
      <c r="B96" s="12" t="s">
        <v>220</v>
      </c>
      <c r="C96" s="11" t="s">
        <v>221</v>
      </c>
      <c r="D96" s="13">
        <v>47.791829999999997</v>
      </c>
      <c r="E96" s="13">
        <v>-71.805170000000004</v>
      </c>
      <c r="F96" s="11">
        <v>533</v>
      </c>
      <c r="G96" s="11" t="s">
        <v>12</v>
      </c>
      <c r="H96" s="11" t="s">
        <v>13</v>
      </c>
      <c r="I96" s="11" t="s">
        <v>61</v>
      </c>
      <c r="J96" s="11" t="s">
        <v>15</v>
      </c>
    </row>
    <row r="97" spans="1:10" x14ac:dyDescent="0.25">
      <c r="A97" s="11">
        <v>38185</v>
      </c>
      <c r="B97" s="12" t="s">
        <v>222</v>
      </c>
      <c r="C97" s="11" t="s">
        <v>223</v>
      </c>
      <c r="D97" s="13">
        <v>47.822000000000003</v>
      </c>
      <c r="E97" s="13">
        <v>-70.598669999999998</v>
      </c>
      <c r="F97" s="11">
        <v>823</v>
      </c>
      <c r="G97" s="11" t="s">
        <v>12</v>
      </c>
      <c r="H97" s="11" t="s">
        <v>13</v>
      </c>
      <c r="I97" s="11" t="s">
        <v>61</v>
      </c>
      <c r="J97" s="11" t="s">
        <v>15</v>
      </c>
    </row>
    <row r="98" spans="1:10" x14ac:dyDescent="0.25">
      <c r="A98" s="11">
        <v>38186</v>
      </c>
      <c r="B98" s="12" t="s">
        <v>224</v>
      </c>
      <c r="C98" s="11" t="s">
        <v>225</v>
      </c>
      <c r="D98" s="13">
        <v>47.641669999999998</v>
      </c>
      <c r="E98" s="13">
        <v>-73.041669999999996</v>
      </c>
      <c r="F98" s="11">
        <v>305</v>
      </c>
      <c r="G98" s="11" t="s">
        <v>12</v>
      </c>
      <c r="H98" s="11" t="s">
        <v>13</v>
      </c>
      <c r="I98" s="11" t="s">
        <v>61</v>
      </c>
      <c r="J98" s="11" t="s">
        <v>15</v>
      </c>
    </row>
    <row r="99" spans="1:10" x14ac:dyDescent="0.25">
      <c r="A99" s="11">
        <v>38187</v>
      </c>
      <c r="B99" s="12" t="s">
        <v>226</v>
      </c>
      <c r="C99" s="11" t="s">
        <v>227</v>
      </c>
      <c r="D99" s="13">
        <v>46.475000000000001</v>
      </c>
      <c r="E99" s="13">
        <v>-74.2</v>
      </c>
      <c r="F99" s="11">
        <v>457</v>
      </c>
      <c r="G99" s="11" t="s">
        <v>12</v>
      </c>
      <c r="H99" s="11" t="s">
        <v>13</v>
      </c>
      <c r="I99" s="11" t="s">
        <v>61</v>
      </c>
      <c r="J99" s="11" t="s">
        <v>15</v>
      </c>
    </row>
    <row r="100" spans="1:10" x14ac:dyDescent="0.25">
      <c r="A100" s="11">
        <v>38188</v>
      </c>
      <c r="B100" s="12" t="s">
        <v>228</v>
      </c>
      <c r="C100" s="11" t="s">
        <v>229</v>
      </c>
      <c r="D100" s="13">
        <v>47.918500000000002</v>
      </c>
      <c r="E100" s="13">
        <v>-71.637500000000003</v>
      </c>
      <c r="F100" s="11">
        <v>571</v>
      </c>
      <c r="G100" s="11" t="s">
        <v>12</v>
      </c>
      <c r="H100" s="11" t="s">
        <v>13</v>
      </c>
      <c r="I100" s="11" t="s">
        <v>61</v>
      </c>
      <c r="J100" s="11" t="s">
        <v>15</v>
      </c>
    </row>
    <row r="101" spans="1:10" x14ac:dyDescent="0.25">
      <c r="A101" s="11">
        <v>38189</v>
      </c>
      <c r="B101" s="12" t="s">
        <v>230</v>
      </c>
      <c r="C101" s="11" t="s">
        <v>231</v>
      </c>
      <c r="D101" s="13">
        <v>47.723329999999997</v>
      </c>
      <c r="E101" s="13">
        <v>-70.903999999999996</v>
      </c>
      <c r="F101" s="11">
        <v>788</v>
      </c>
      <c r="G101" s="11" t="s">
        <v>12</v>
      </c>
      <c r="H101" s="11" t="s">
        <v>13</v>
      </c>
      <c r="I101" s="11" t="s">
        <v>61</v>
      </c>
      <c r="J101" s="11" t="s">
        <v>15</v>
      </c>
    </row>
    <row r="102" spans="1:10" x14ac:dyDescent="0.25">
      <c r="A102" s="11">
        <v>38190</v>
      </c>
      <c r="B102" s="12" t="s">
        <v>232</v>
      </c>
      <c r="C102" s="11" t="s">
        <v>233</v>
      </c>
      <c r="D102" s="13">
        <v>46.208329999999997</v>
      </c>
      <c r="E102" s="13">
        <v>-75.233329999999995</v>
      </c>
      <c r="F102" s="11">
        <v>290</v>
      </c>
      <c r="G102" s="11" t="s">
        <v>12</v>
      </c>
      <c r="H102" s="11" t="s">
        <v>13</v>
      </c>
      <c r="I102" s="11" t="s">
        <v>61</v>
      </c>
      <c r="J102" s="11" t="s">
        <v>15</v>
      </c>
    </row>
    <row r="103" spans="1:10" x14ac:dyDescent="0.25">
      <c r="A103" s="11">
        <v>38191</v>
      </c>
      <c r="B103" s="12" t="s">
        <v>234</v>
      </c>
      <c r="C103" s="11" t="s">
        <v>235</v>
      </c>
      <c r="D103" s="13">
        <v>46.308329999999998</v>
      </c>
      <c r="E103" s="13">
        <v>-75.583330000000004</v>
      </c>
      <c r="F103" s="11">
        <v>213</v>
      </c>
      <c r="G103" s="11" t="s">
        <v>12</v>
      </c>
      <c r="H103" s="11" t="s">
        <v>13</v>
      </c>
      <c r="I103" s="11" t="s">
        <v>61</v>
      </c>
      <c r="J103" s="11" t="s">
        <v>15</v>
      </c>
    </row>
    <row r="104" spans="1:10" x14ac:dyDescent="0.25">
      <c r="A104" s="11">
        <v>38192</v>
      </c>
      <c r="B104" s="12" t="s">
        <v>236</v>
      </c>
      <c r="C104" s="11" t="s">
        <v>237</v>
      </c>
      <c r="D104" s="13">
        <v>46.984169999999999</v>
      </c>
      <c r="E104" s="13">
        <v>-78</v>
      </c>
      <c r="F104" s="11">
        <v>335</v>
      </c>
      <c r="G104" s="11" t="s">
        <v>12</v>
      </c>
      <c r="H104" s="11" t="s">
        <v>13</v>
      </c>
      <c r="I104" s="11" t="s">
        <v>61</v>
      </c>
      <c r="J104" s="11" t="s">
        <v>15</v>
      </c>
    </row>
    <row r="105" spans="1:10" x14ac:dyDescent="0.25">
      <c r="A105" s="11">
        <v>38193</v>
      </c>
      <c r="B105" s="12" t="s">
        <v>238</v>
      </c>
      <c r="C105" s="11" t="s">
        <v>239</v>
      </c>
      <c r="D105" s="13">
        <v>46.8</v>
      </c>
      <c r="E105" s="13">
        <v>-77.408330000000007</v>
      </c>
      <c r="F105" s="11">
        <v>457</v>
      </c>
      <c r="G105" s="11" t="s">
        <v>12</v>
      </c>
      <c r="H105" s="11" t="s">
        <v>13</v>
      </c>
      <c r="I105" s="11" t="s">
        <v>61</v>
      </c>
      <c r="J105" s="11" t="s">
        <v>15</v>
      </c>
    </row>
    <row r="106" spans="1:10" x14ac:dyDescent="0.25">
      <c r="A106" s="11">
        <v>38194</v>
      </c>
      <c r="B106" s="12" t="s">
        <v>240</v>
      </c>
      <c r="C106" s="11" t="s">
        <v>241</v>
      </c>
      <c r="D106" s="13">
        <v>46.924999999999997</v>
      </c>
      <c r="E106" s="13">
        <v>-76.775000000000006</v>
      </c>
      <c r="F106" s="11">
        <v>426</v>
      </c>
      <c r="G106" s="11" t="s">
        <v>12</v>
      </c>
      <c r="H106" s="11" t="s">
        <v>13</v>
      </c>
      <c r="I106" s="11" t="s">
        <v>61</v>
      </c>
      <c r="J106" s="11" t="s">
        <v>15</v>
      </c>
    </row>
    <row r="107" spans="1:10" x14ac:dyDescent="0.25">
      <c r="A107" s="11">
        <v>38195</v>
      </c>
      <c r="B107" s="12" t="s">
        <v>242</v>
      </c>
      <c r="C107" s="11" t="s">
        <v>243</v>
      </c>
      <c r="D107" s="13">
        <v>46.529719999999998</v>
      </c>
      <c r="E107" s="13">
        <v>-76.744439999999997</v>
      </c>
      <c r="F107" s="11">
        <v>335</v>
      </c>
      <c r="G107" s="11" t="s">
        <v>12</v>
      </c>
      <c r="H107" s="11" t="s">
        <v>13</v>
      </c>
      <c r="I107" s="11" t="s">
        <v>61</v>
      </c>
      <c r="J107" s="11" t="s">
        <v>15</v>
      </c>
    </row>
    <row r="108" spans="1:10" x14ac:dyDescent="0.25">
      <c r="A108" s="11">
        <v>38196</v>
      </c>
      <c r="B108" s="12" t="s">
        <v>244</v>
      </c>
      <c r="C108" s="11" t="s">
        <v>245</v>
      </c>
      <c r="D108" s="13">
        <v>47.132219999999997</v>
      </c>
      <c r="E108" s="13">
        <v>-78.185559999999995</v>
      </c>
      <c r="F108" s="11">
        <v>335</v>
      </c>
      <c r="G108" s="11" t="s">
        <v>12</v>
      </c>
      <c r="H108" s="11" t="s">
        <v>13</v>
      </c>
      <c r="I108" s="11" t="s">
        <v>61</v>
      </c>
      <c r="J108" s="11" t="s">
        <v>15</v>
      </c>
    </row>
    <row r="109" spans="1:10" x14ac:dyDescent="0.25">
      <c r="A109" s="11">
        <v>38197</v>
      </c>
      <c r="B109" s="12" t="s">
        <v>246</v>
      </c>
      <c r="C109" s="11" t="s">
        <v>247</v>
      </c>
      <c r="D109" s="13">
        <v>47.094439999999999</v>
      </c>
      <c r="E109" s="13">
        <v>-77.143060000000006</v>
      </c>
      <c r="F109" s="11">
        <v>381</v>
      </c>
      <c r="G109" s="11" t="s">
        <v>12</v>
      </c>
      <c r="H109" s="11" t="s">
        <v>13</v>
      </c>
      <c r="I109" s="11" t="s">
        <v>61</v>
      </c>
      <c r="J109" s="11" t="s">
        <v>15</v>
      </c>
    </row>
    <row r="110" spans="1:10" x14ac:dyDescent="0.25">
      <c r="A110" s="11">
        <v>38198</v>
      </c>
      <c r="B110" s="12" t="s">
        <v>248</v>
      </c>
      <c r="C110" s="11" t="s">
        <v>249</v>
      </c>
      <c r="D110" s="13">
        <v>46.516669999999998</v>
      </c>
      <c r="E110" s="13">
        <v>-77.25</v>
      </c>
      <c r="F110" s="11">
        <v>304</v>
      </c>
      <c r="G110" s="11" t="s">
        <v>12</v>
      </c>
      <c r="H110" s="11" t="s">
        <v>13</v>
      </c>
      <c r="I110" s="11" t="s">
        <v>61</v>
      </c>
      <c r="J110" s="11" t="s">
        <v>15</v>
      </c>
    </row>
    <row r="111" spans="1:10" x14ac:dyDescent="0.25">
      <c r="A111" s="11">
        <v>38199</v>
      </c>
      <c r="B111" s="12" t="s">
        <v>250</v>
      </c>
      <c r="C111" s="11" t="s">
        <v>251</v>
      </c>
      <c r="D111" s="13">
        <v>46.983330000000002</v>
      </c>
      <c r="E111" s="13">
        <v>-76.966669999999993</v>
      </c>
      <c r="F111" s="11">
        <v>409</v>
      </c>
      <c r="G111" s="11" t="s">
        <v>12</v>
      </c>
      <c r="H111" s="11" t="s">
        <v>13</v>
      </c>
      <c r="I111" s="11" t="s">
        <v>61</v>
      </c>
      <c r="J111" s="11" t="s">
        <v>15</v>
      </c>
    </row>
    <row r="112" spans="1:10" x14ac:dyDescent="0.25">
      <c r="A112" s="11">
        <v>38200</v>
      </c>
      <c r="B112" s="12" t="s">
        <v>252</v>
      </c>
      <c r="C112" s="11" t="s">
        <v>253</v>
      </c>
      <c r="D112" s="13">
        <v>46.883330000000001</v>
      </c>
      <c r="E112" s="13">
        <v>-76.833330000000004</v>
      </c>
      <c r="F112" s="11">
        <v>393</v>
      </c>
      <c r="G112" s="11" t="s">
        <v>12</v>
      </c>
      <c r="H112" s="11" t="s">
        <v>13</v>
      </c>
      <c r="I112" s="11" t="s">
        <v>61</v>
      </c>
      <c r="J112" s="11" t="s">
        <v>15</v>
      </c>
    </row>
    <row r="113" spans="1:10" x14ac:dyDescent="0.25">
      <c r="A113" s="14">
        <v>38099</v>
      </c>
      <c r="B113" s="15" t="s">
        <v>254</v>
      </c>
      <c r="C113" s="14" t="s">
        <v>255</v>
      </c>
      <c r="D113" s="16">
        <v>49.658000000000001</v>
      </c>
      <c r="E113" s="16">
        <v>-93.716999999999999</v>
      </c>
      <c r="F113" s="14">
        <v>408</v>
      </c>
      <c r="G113" s="14" t="s">
        <v>12</v>
      </c>
      <c r="H113" s="14" t="s">
        <v>13</v>
      </c>
      <c r="I113" s="14" t="s">
        <v>14</v>
      </c>
      <c r="J113" s="14" t="s">
        <v>52</v>
      </c>
    </row>
    <row r="114" spans="1:10" x14ac:dyDescent="0.25">
      <c r="A114" s="14">
        <v>38100</v>
      </c>
      <c r="B114" s="15" t="s">
        <v>256</v>
      </c>
      <c r="C114" s="14" t="s">
        <v>257</v>
      </c>
      <c r="D114" s="16">
        <v>49.707000000000001</v>
      </c>
      <c r="E114" s="16">
        <v>-93.72</v>
      </c>
      <c r="F114" s="14">
        <v>393</v>
      </c>
      <c r="G114" s="14" t="s">
        <v>12</v>
      </c>
      <c r="H114" s="14" t="s">
        <v>13</v>
      </c>
      <c r="I114" s="14" t="s">
        <v>14</v>
      </c>
      <c r="J114" s="14" t="s">
        <v>52</v>
      </c>
    </row>
    <row r="115" spans="1:10" x14ac:dyDescent="0.25">
      <c r="A115" s="14">
        <v>38101</v>
      </c>
      <c r="B115" s="15" t="s">
        <v>258</v>
      </c>
      <c r="C115" s="14" t="s">
        <v>259</v>
      </c>
      <c r="D115" s="16">
        <v>49.689</v>
      </c>
      <c r="E115" s="16">
        <v>-93.686000000000007</v>
      </c>
      <c r="F115" s="14">
        <v>404</v>
      </c>
      <c r="G115" s="14" t="s">
        <v>12</v>
      </c>
      <c r="H115" s="14" t="s">
        <v>13</v>
      </c>
      <c r="I115" s="14" t="s">
        <v>14</v>
      </c>
      <c r="J115" s="14" t="s">
        <v>52</v>
      </c>
    </row>
    <row r="116" spans="1:10" x14ac:dyDescent="0.25">
      <c r="A116" s="14">
        <v>38102</v>
      </c>
      <c r="B116" s="15" t="s">
        <v>260</v>
      </c>
      <c r="C116" s="14" t="s">
        <v>261</v>
      </c>
      <c r="D116" s="16">
        <v>49.74</v>
      </c>
      <c r="E116" s="16">
        <v>-93.793000000000006</v>
      </c>
      <c r="F116" s="14">
        <v>424</v>
      </c>
      <c r="G116" s="14" t="s">
        <v>12</v>
      </c>
      <c r="H116" s="14" t="s">
        <v>13</v>
      </c>
      <c r="I116" s="14" t="s">
        <v>14</v>
      </c>
      <c r="J116" s="1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46E8-5136-4302-B14C-A95B3084D55C}">
  <dimension ref="A1:V116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2" max="2" width="19.28515625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30</v>
      </c>
      <c r="E1" s="6" t="s">
        <v>31</v>
      </c>
      <c r="F1" s="6" t="s">
        <v>32</v>
      </c>
      <c r="G1" s="7" t="s">
        <v>33</v>
      </c>
      <c r="H1" s="6" t="s">
        <v>34</v>
      </c>
      <c r="I1" s="6" t="s">
        <v>35</v>
      </c>
      <c r="J1" s="6" t="s">
        <v>36</v>
      </c>
      <c r="K1" s="7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47</v>
      </c>
      <c r="V1" s="6" t="s">
        <v>48</v>
      </c>
    </row>
    <row r="2" spans="1:22" x14ac:dyDescent="0.25">
      <c r="A2" s="1">
        <v>38115</v>
      </c>
      <c r="B2" s="4" t="s">
        <v>10</v>
      </c>
      <c r="C2" s="1" t="s">
        <v>11</v>
      </c>
      <c r="D2" s="1">
        <v>1.63</v>
      </c>
      <c r="E2" s="8">
        <f>0</f>
        <v>0</v>
      </c>
      <c r="F2" s="8">
        <v>0</v>
      </c>
      <c r="G2" s="9"/>
      <c r="H2" s="10">
        <v>45.33</v>
      </c>
      <c r="I2" s="10">
        <v>0.55000000000000004</v>
      </c>
      <c r="J2" s="10">
        <v>20.21</v>
      </c>
      <c r="K2" s="9"/>
      <c r="L2" s="8">
        <f>0</f>
        <v>0</v>
      </c>
      <c r="M2" s="8">
        <f>0</f>
        <v>0</v>
      </c>
      <c r="N2" s="10">
        <v>1.84</v>
      </c>
      <c r="O2" s="8">
        <f>0</f>
        <v>0</v>
      </c>
      <c r="P2" s="8">
        <v>0</v>
      </c>
      <c r="Q2" s="8">
        <f>0</f>
        <v>0</v>
      </c>
      <c r="R2" s="8">
        <v>0</v>
      </c>
      <c r="S2" s="8">
        <v>32.07</v>
      </c>
      <c r="T2" s="8">
        <f>0</f>
        <v>0</v>
      </c>
      <c r="U2" s="8"/>
      <c r="V2" s="8">
        <f>SUM(E2:U2)</f>
        <v>100</v>
      </c>
    </row>
    <row r="3" spans="1:22" x14ac:dyDescent="0.25">
      <c r="A3" s="1">
        <v>38116</v>
      </c>
      <c r="B3" s="4" t="s">
        <v>16</v>
      </c>
      <c r="C3" s="1" t="s">
        <v>17</v>
      </c>
      <c r="D3" s="1">
        <v>2.87</v>
      </c>
      <c r="E3" s="8">
        <f>0</f>
        <v>0</v>
      </c>
      <c r="F3" s="8">
        <f>0</f>
        <v>0</v>
      </c>
      <c r="G3" s="9"/>
      <c r="H3" s="10">
        <v>42.17</v>
      </c>
      <c r="I3" s="10">
        <v>4.53</v>
      </c>
      <c r="J3" s="10">
        <v>33.46</v>
      </c>
      <c r="K3" s="9"/>
      <c r="L3" s="8">
        <f>0</f>
        <v>0</v>
      </c>
      <c r="M3" s="8">
        <f>0</f>
        <v>0</v>
      </c>
      <c r="N3" s="10">
        <v>3.49</v>
      </c>
      <c r="O3" s="8">
        <f>0</f>
        <v>0</v>
      </c>
      <c r="P3" s="8">
        <v>0</v>
      </c>
      <c r="Q3" s="8">
        <f>0</f>
        <v>0</v>
      </c>
      <c r="R3" s="8">
        <v>4.37</v>
      </c>
      <c r="S3" s="8">
        <v>11.99</v>
      </c>
      <c r="T3" s="8">
        <f>0</f>
        <v>0</v>
      </c>
      <c r="U3" s="8"/>
      <c r="V3" s="17">
        <f t="shared" ref="V3:V66" si="0">SUM(E3:U3)</f>
        <v>100.00999999999999</v>
      </c>
    </row>
    <row r="4" spans="1:22" x14ac:dyDescent="0.25">
      <c r="A4" s="1">
        <v>38117</v>
      </c>
      <c r="B4" s="4" t="s">
        <v>18</v>
      </c>
      <c r="C4" s="1" t="s">
        <v>19</v>
      </c>
      <c r="D4" s="1">
        <v>5.9</v>
      </c>
      <c r="E4" s="8">
        <f>0</f>
        <v>0</v>
      </c>
      <c r="F4" s="8">
        <f>0</f>
        <v>0</v>
      </c>
      <c r="G4" s="9"/>
      <c r="H4" s="10">
        <v>42.38</v>
      </c>
      <c r="I4" s="10">
        <v>4.07</v>
      </c>
      <c r="J4" s="10">
        <v>29.33</v>
      </c>
      <c r="K4" s="9"/>
      <c r="L4" s="8">
        <f>0</f>
        <v>0</v>
      </c>
      <c r="M4" s="8">
        <f>0</f>
        <v>0</v>
      </c>
      <c r="N4" s="10">
        <v>2.37</v>
      </c>
      <c r="O4" s="8">
        <f>0</f>
        <v>0</v>
      </c>
      <c r="P4" s="8">
        <v>0</v>
      </c>
      <c r="Q4" s="8">
        <f>0</f>
        <v>0</v>
      </c>
      <c r="R4" s="8">
        <v>12.22</v>
      </c>
      <c r="S4" s="8">
        <v>9.6199999999999992</v>
      </c>
      <c r="T4" s="8">
        <f>0</f>
        <v>0</v>
      </c>
      <c r="U4" s="8"/>
      <c r="V4" s="17">
        <f t="shared" si="0"/>
        <v>99.990000000000009</v>
      </c>
    </row>
    <row r="5" spans="1:22" x14ac:dyDescent="0.25">
      <c r="A5" s="1">
        <v>38118</v>
      </c>
      <c r="B5" s="4" t="s">
        <v>20</v>
      </c>
      <c r="C5" s="1" t="s">
        <v>21</v>
      </c>
      <c r="D5" s="1">
        <v>5.13</v>
      </c>
      <c r="E5" s="8">
        <f>0</f>
        <v>0</v>
      </c>
      <c r="F5" s="8">
        <f>0</f>
        <v>0</v>
      </c>
      <c r="G5" s="9"/>
      <c r="H5" s="10">
        <v>31.95</v>
      </c>
      <c r="I5" s="10">
        <v>5.26</v>
      </c>
      <c r="J5" s="10">
        <v>30.2</v>
      </c>
      <c r="K5" s="9"/>
      <c r="L5" s="8">
        <f>0</f>
        <v>0</v>
      </c>
      <c r="M5" s="8">
        <f>0</f>
        <v>0</v>
      </c>
      <c r="N5" s="10">
        <v>4.68</v>
      </c>
      <c r="O5" s="8">
        <f>0</f>
        <v>0</v>
      </c>
      <c r="P5" s="8">
        <v>0</v>
      </c>
      <c r="Q5" s="8">
        <f>0</f>
        <v>0</v>
      </c>
      <c r="R5" s="8">
        <v>9.67</v>
      </c>
      <c r="S5" s="8">
        <v>18.239999999999998</v>
      </c>
      <c r="T5" s="8">
        <f>0</f>
        <v>0</v>
      </c>
      <c r="U5" s="8"/>
      <c r="V5" s="17">
        <f t="shared" si="0"/>
        <v>100</v>
      </c>
    </row>
    <row r="6" spans="1:22" x14ac:dyDescent="0.25">
      <c r="A6" s="1">
        <v>38119</v>
      </c>
      <c r="B6" s="4" t="s">
        <v>22</v>
      </c>
      <c r="C6" s="1" t="s">
        <v>23</v>
      </c>
      <c r="D6" s="1">
        <v>6.35</v>
      </c>
      <c r="E6" s="8">
        <f>0</f>
        <v>0</v>
      </c>
      <c r="F6" s="8">
        <f>0</f>
        <v>0</v>
      </c>
      <c r="G6" s="9"/>
      <c r="H6" s="10">
        <v>45.18</v>
      </c>
      <c r="I6" s="10">
        <v>2.68</v>
      </c>
      <c r="J6" s="10">
        <v>29.28</v>
      </c>
      <c r="K6" s="9"/>
      <c r="L6" s="8">
        <f>0</f>
        <v>0</v>
      </c>
      <c r="M6" s="8">
        <f>0</f>
        <v>0</v>
      </c>
      <c r="N6" s="10">
        <v>4.72</v>
      </c>
      <c r="O6" s="8">
        <f>0</f>
        <v>0</v>
      </c>
      <c r="P6" s="8">
        <v>0</v>
      </c>
      <c r="Q6" s="8">
        <f>0</f>
        <v>0</v>
      </c>
      <c r="R6" s="8">
        <v>6.91</v>
      </c>
      <c r="S6" s="8">
        <v>11.24</v>
      </c>
      <c r="T6" s="8">
        <f>0</f>
        <v>0</v>
      </c>
      <c r="U6" s="8"/>
      <c r="V6" s="17">
        <f t="shared" si="0"/>
        <v>100.00999999999999</v>
      </c>
    </row>
    <row r="7" spans="1:22" x14ac:dyDescent="0.25">
      <c r="A7" s="1">
        <v>38120</v>
      </c>
      <c r="B7" s="4" t="s">
        <v>24</v>
      </c>
      <c r="C7" s="1" t="s">
        <v>25</v>
      </c>
      <c r="D7" s="1">
        <v>1.01</v>
      </c>
      <c r="E7" s="8">
        <f>0</f>
        <v>0</v>
      </c>
      <c r="F7" s="8">
        <f>0</f>
        <v>0</v>
      </c>
      <c r="G7" s="9"/>
      <c r="H7" s="10">
        <v>15.85</v>
      </c>
      <c r="I7" s="10">
        <v>6.93</v>
      </c>
      <c r="J7" s="10">
        <v>48.54</v>
      </c>
      <c r="K7" s="9"/>
      <c r="L7" s="8">
        <f>0</f>
        <v>0</v>
      </c>
      <c r="M7" s="8">
        <f>0</f>
        <v>0</v>
      </c>
      <c r="N7" s="10">
        <v>4.95</v>
      </c>
      <c r="O7" s="8">
        <f>0</f>
        <v>0</v>
      </c>
      <c r="P7" s="8">
        <v>0</v>
      </c>
      <c r="Q7" s="8">
        <f>0</f>
        <v>0</v>
      </c>
      <c r="R7" s="8">
        <v>2.56</v>
      </c>
      <c r="S7" s="8">
        <v>21.17</v>
      </c>
      <c r="T7" s="8">
        <f>0</f>
        <v>0</v>
      </c>
      <c r="U7" s="8"/>
      <c r="V7" s="17">
        <f t="shared" si="0"/>
        <v>100</v>
      </c>
    </row>
    <row r="8" spans="1:22" x14ac:dyDescent="0.25">
      <c r="A8" s="1">
        <v>38121</v>
      </c>
      <c r="B8" s="4" t="s">
        <v>26</v>
      </c>
      <c r="C8" s="1" t="s">
        <v>27</v>
      </c>
      <c r="D8" s="1">
        <v>1.18</v>
      </c>
      <c r="E8" s="8">
        <f>0</f>
        <v>0</v>
      </c>
      <c r="F8" s="8">
        <f>0</f>
        <v>0</v>
      </c>
      <c r="G8" s="9"/>
      <c r="H8" s="10">
        <v>5.0999999999999996</v>
      </c>
      <c r="I8" s="10">
        <v>8.49</v>
      </c>
      <c r="J8" s="10">
        <v>51.8</v>
      </c>
      <c r="K8" s="9"/>
      <c r="L8" s="8">
        <f>0</f>
        <v>0</v>
      </c>
      <c r="M8" s="8">
        <f>0</f>
        <v>0</v>
      </c>
      <c r="N8" s="10">
        <v>0.85</v>
      </c>
      <c r="O8" s="8">
        <f>0</f>
        <v>0</v>
      </c>
      <c r="P8" s="8">
        <v>0</v>
      </c>
      <c r="Q8" s="8">
        <f>0</f>
        <v>0</v>
      </c>
      <c r="R8" s="8">
        <v>6.47</v>
      </c>
      <c r="S8" s="8">
        <v>27.29</v>
      </c>
      <c r="T8" s="8">
        <f>0</f>
        <v>0</v>
      </c>
      <c r="U8" s="8"/>
      <c r="V8" s="17">
        <f t="shared" si="0"/>
        <v>100</v>
      </c>
    </row>
    <row r="9" spans="1:22" x14ac:dyDescent="0.25">
      <c r="A9" s="1">
        <v>38122</v>
      </c>
      <c r="B9" s="4" t="s">
        <v>28</v>
      </c>
      <c r="C9" s="1" t="s">
        <v>49</v>
      </c>
      <c r="D9" s="1">
        <v>2.56</v>
      </c>
      <c r="E9" s="8">
        <f>0</f>
        <v>0</v>
      </c>
      <c r="F9" s="8">
        <f>0</f>
        <v>0</v>
      </c>
      <c r="G9" s="9"/>
      <c r="H9" s="10">
        <v>46.55</v>
      </c>
      <c r="I9" s="10">
        <v>1.96</v>
      </c>
      <c r="J9" s="10">
        <v>15.65</v>
      </c>
      <c r="K9" s="9"/>
      <c r="L9" s="8">
        <f>0</f>
        <v>0</v>
      </c>
      <c r="M9" s="8">
        <f>0</f>
        <v>0</v>
      </c>
      <c r="N9" s="10">
        <v>1.56</v>
      </c>
      <c r="O9" s="8">
        <f>0</f>
        <v>0</v>
      </c>
      <c r="P9" s="8">
        <v>0</v>
      </c>
      <c r="Q9" s="8">
        <f>0</f>
        <v>0</v>
      </c>
      <c r="R9" s="8">
        <v>11.93</v>
      </c>
      <c r="S9" s="8">
        <v>22.35</v>
      </c>
      <c r="T9" s="8">
        <f>0</f>
        <v>0</v>
      </c>
      <c r="U9" s="8"/>
      <c r="V9" s="17">
        <f t="shared" si="0"/>
        <v>100</v>
      </c>
    </row>
    <row r="10" spans="1:22" x14ac:dyDescent="0.25">
      <c r="A10" s="14">
        <v>38085</v>
      </c>
      <c r="B10" s="15" t="s">
        <v>50</v>
      </c>
      <c r="C10" s="14" t="s">
        <v>51</v>
      </c>
      <c r="D10" s="20">
        <v>0.76084061399999992</v>
      </c>
      <c r="E10" s="21">
        <v>3.3720930232558142</v>
      </c>
      <c r="F10" s="21">
        <v>0</v>
      </c>
      <c r="G10" s="20"/>
      <c r="H10" s="21">
        <v>79.186046511627907</v>
      </c>
      <c r="I10" s="21">
        <v>0</v>
      </c>
      <c r="J10" s="21">
        <v>7.7906976744186052</v>
      </c>
      <c r="K10" s="20"/>
      <c r="L10" s="21">
        <v>0</v>
      </c>
      <c r="M10" s="21">
        <v>3.0232558139534884</v>
      </c>
      <c r="N10" s="20"/>
      <c r="O10" s="21">
        <v>0</v>
      </c>
      <c r="P10" s="22">
        <v>0</v>
      </c>
      <c r="Q10" s="20"/>
      <c r="R10" s="21">
        <v>0</v>
      </c>
      <c r="S10" s="21">
        <v>6.6279069767441854</v>
      </c>
      <c r="T10" s="20"/>
      <c r="U10" s="20"/>
      <c r="V10" s="17">
        <f t="shared" si="0"/>
        <v>100</v>
      </c>
    </row>
    <row r="11" spans="1:22" x14ac:dyDescent="0.25">
      <c r="A11" s="14">
        <v>38086</v>
      </c>
      <c r="B11" s="15" t="s">
        <v>53</v>
      </c>
      <c r="C11" s="14" t="s">
        <v>54</v>
      </c>
      <c r="D11" s="20">
        <v>0.8243069449999999</v>
      </c>
      <c r="E11" s="21">
        <v>2.1551724137931036</v>
      </c>
      <c r="F11" s="21">
        <v>0</v>
      </c>
      <c r="G11" s="20"/>
      <c r="H11" s="21">
        <v>57.758620689655174</v>
      </c>
      <c r="I11" s="21">
        <v>2.1551724137931036</v>
      </c>
      <c r="J11" s="21">
        <v>8.943965517241379</v>
      </c>
      <c r="K11" s="20"/>
      <c r="L11" s="21">
        <v>0</v>
      </c>
      <c r="M11" s="21">
        <v>2.8017241379310347</v>
      </c>
      <c r="N11" s="20"/>
      <c r="O11" s="21">
        <v>0</v>
      </c>
      <c r="P11" s="22">
        <v>0</v>
      </c>
      <c r="Q11" s="20"/>
      <c r="R11" s="21">
        <v>0</v>
      </c>
      <c r="S11" s="21">
        <v>26.185344827586203</v>
      </c>
      <c r="T11" s="20"/>
      <c r="U11" s="20"/>
      <c r="V11" s="17">
        <f t="shared" si="0"/>
        <v>100</v>
      </c>
    </row>
    <row r="12" spans="1:22" x14ac:dyDescent="0.25">
      <c r="A12" s="14">
        <v>38087</v>
      </c>
      <c r="B12" s="15" t="s">
        <v>55</v>
      </c>
      <c r="C12" s="14" t="s">
        <v>56</v>
      </c>
      <c r="D12" s="20">
        <v>0.8243069449999999</v>
      </c>
      <c r="E12" s="21">
        <v>2.1551724137931036</v>
      </c>
      <c r="F12" s="21">
        <v>0</v>
      </c>
      <c r="G12" s="20"/>
      <c r="H12" s="21">
        <v>57.758620689655174</v>
      </c>
      <c r="I12" s="21">
        <v>2.1551724137931036</v>
      </c>
      <c r="J12" s="21">
        <v>8.943965517241379</v>
      </c>
      <c r="K12" s="20"/>
      <c r="L12" s="21">
        <v>0</v>
      </c>
      <c r="M12" s="21">
        <v>2.8017241379310347</v>
      </c>
      <c r="N12" s="20"/>
      <c r="O12" s="21">
        <v>0</v>
      </c>
      <c r="P12" s="22">
        <v>0</v>
      </c>
      <c r="Q12" s="20"/>
      <c r="R12" s="21">
        <v>0</v>
      </c>
      <c r="S12" s="21">
        <v>26.185344827586203</v>
      </c>
      <c r="T12" s="20"/>
      <c r="U12" s="20"/>
      <c r="V12" s="17">
        <f t="shared" si="0"/>
        <v>100</v>
      </c>
    </row>
    <row r="13" spans="1:22" x14ac:dyDescent="0.25">
      <c r="A13" s="14">
        <v>38088</v>
      </c>
      <c r="B13" s="15" t="s">
        <v>57</v>
      </c>
      <c r="C13" s="14" t="s">
        <v>58</v>
      </c>
      <c r="D13" s="20">
        <v>2.8033066789999999</v>
      </c>
      <c r="E13" s="21">
        <v>1.2010113780025284</v>
      </c>
      <c r="F13" s="21">
        <v>0</v>
      </c>
      <c r="G13" s="20"/>
      <c r="H13" s="21">
        <v>53.192161820480401</v>
      </c>
      <c r="I13" s="21">
        <v>0.69532237673830599</v>
      </c>
      <c r="J13" s="21">
        <v>13.369152970922881</v>
      </c>
      <c r="K13" s="20"/>
      <c r="L13" s="21">
        <v>0</v>
      </c>
      <c r="M13" s="21">
        <v>11.283185840707963</v>
      </c>
      <c r="N13" s="20"/>
      <c r="O13" s="21">
        <v>0</v>
      </c>
      <c r="P13" s="22">
        <v>0</v>
      </c>
      <c r="Q13" s="20"/>
      <c r="R13" s="21">
        <v>0</v>
      </c>
      <c r="S13" s="21">
        <v>20.259165613147914</v>
      </c>
      <c r="T13" s="20"/>
      <c r="U13" s="20"/>
      <c r="V13" s="17">
        <f t="shared" si="0"/>
        <v>99.999999999999986</v>
      </c>
    </row>
    <row r="14" spans="1:22" x14ac:dyDescent="0.25">
      <c r="A14" s="14">
        <v>38089</v>
      </c>
      <c r="B14" s="15" t="s">
        <v>59</v>
      </c>
      <c r="C14" s="14" t="s">
        <v>60</v>
      </c>
      <c r="D14" s="19">
        <v>0.39</v>
      </c>
      <c r="E14" s="17">
        <v>0</v>
      </c>
      <c r="F14" s="17">
        <v>0</v>
      </c>
      <c r="G14" s="18"/>
      <c r="H14" s="17">
        <v>0</v>
      </c>
      <c r="I14" s="17">
        <v>65.050224303682739</v>
      </c>
      <c r="J14" s="17">
        <v>12.090569333608205</v>
      </c>
      <c r="K14" s="18"/>
      <c r="L14" s="17"/>
      <c r="M14" s="17"/>
      <c r="N14" s="17"/>
      <c r="O14" s="17"/>
      <c r="P14" s="17"/>
      <c r="Q14" s="17"/>
      <c r="R14" s="17"/>
      <c r="S14" s="17">
        <v>22.859203297229648</v>
      </c>
      <c r="T14" s="17"/>
      <c r="U14" s="17"/>
      <c r="V14" s="17">
        <f t="shared" si="0"/>
        <v>99.999996934520595</v>
      </c>
    </row>
    <row r="15" spans="1:22" x14ac:dyDescent="0.25">
      <c r="A15" s="14">
        <v>38090</v>
      </c>
      <c r="B15" s="15" t="s">
        <v>62</v>
      </c>
      <c r="C15" s="14" t="s">
        <v>63</v>
      </c>
      <c r="D15" s="19">
        <v>0.94</v>
      </c>
      <c r="E15" s="17">
        <v>0</v>
      </c>
      <c r="F15" s="17">
        <v>0</v>
      </c>
      <c r="G15" s="18"/>
      <c r="H15" s="17">
        <v>4.1411605546167696</v>
      </c>
      <c r="I15" s="17">
        <v>54.022726948895048</v>
      </c>
      <c r="J15" s="17">
        <v>14.609376223108111</v>
      </c>
      <c r="K15" s="18"/>
      <c r="L15" s="17"/>
      <c r="M15" s="17"/>
      <c r="N15" s="17"/>
      <c r="O15" s="17"/>
      <c r="P15" s="17"/>
      <c r="Q15" s="17"/>
      <c r="R15" s="17"/>
      <c r="S15" s="17">
        <v>27.226736273380087</v>
      </c>
      <c r="T15" s="17"/>
      <c r="U15" s="17"/>
      <c r="V15" s="17">
        <f t="shared" si="0"/>
        <v>100.00000000000001</v>
      </c>
    </row>
    <row r="16" spans="1:22" x14ac:dyDescent="0.25">
      <c r="A16" s="14">
        <v>38091</v>
      </c>
      <c r="B16" s="15" t="s">
        <v>64</v>
      </c>
      <c r="C16" s="14" t="s">
        <v>65</v>
      </c>
      <c r="D16" s="19">
        <v>0.88</v>
      </c>
      <c r="E16" s="17">
        <v>0</v>
      </c>
      <c r="F16" s="17">
        <v>0</v>
      </c>
      <c r="G16" s="18"/>
      <c r="H16" s="17">
        <v>0</v>
      </c>
      <c r="I16" s="17">
        <v>81.169793601867298</v>
      </c>
      <c r="J16" s="17">
        <v>6.5881839794171864</v>
      </c>
      <c r="K16" s="18"/>
      <c r="L16" s="17"/>
      <c r="M16" s="17"/>
      <c r="N16" s="17"/>
      <c r="O16" s="17"/>
      <c r="P16" s="17"/>
      <c r="Q16" s="17"/>
      <c r="R16" s="17"/>
      <c r="S16" s="17">
        <v>12.242022418715518</v>
      </c>
      <c r="T16" s="17"/>
      <c r="U16" s="17"/>
      <c r="V16" s="17">
        <f t="shared" si="0"/>
        <v>100</v>
      </c>
    </row>
    <row r="17" spans="1:22" x14ac:dyDescent="0.25">
      <c r="A17" s="14">
        <v>38092</v>
      </c>
      <c r="B17" s="15" t="s">
        <v>66</v>
      </c>
      <c r="C17" s="14" t="s">
        <v>67</v>
      </c>
      <c r="D17" s="19">
        <v>0.77</v>
      </c>
      <c r="E17" s="17">
        <v>0</v>
      </c>
      <c r="F17" s="17">
        <v>0</v>
      </c>
      <c r="G17" s="18"/>
      <c r="H17" s="17">
        <v>0</v>
      </c>
      <c r="I17" s="17">
        <v>90.50881618837407</v>
      </c>
      <c r="J17" s="17">
        <v>1.2223293599854763</v>
      </c>
      <c r="K17" s="18"/>
      <c r="L17" s="17"/>
      <c r="M17" s="17"/>
      <c r="N17" s="17"/>
      <c r="O17" s="17"/>
      <c r="P17" s="17"/>
      <c r="Q17" s="17"/>
      <c r="R17" s="17"/>
      <c r="S17" s="17">
        <v>8.2688544516404434</v>
      </c>
      <c r="T17" s="17"/>
      <c r="U17" s="17"/>
      <c r="V17" s="17">
        <f t="shared" si="0"/>
        <v>100</v>
      </c>
    </row>
    <row r="18" spans="1:22" x14ac:dyDescent="0.25">
      <c r="A18" s="14">
        <v>38093</v>
      </c>
      <c r="B18" s="15" t="s">
        <v>68</v>
      </c>
      <c r="C18" s="14" t="s">
        <v>69</v>
      </c>
      <c r="D18" s="19">
        <v>0.86</v>
      </c>
      <c r="E18" s="17">
        <v>0</v>
      </c>
      <c r="F18" s="17">
        <v>0</v>
      </c>
      <c r="G18" s="18"/>
      <c r="H18" s="17">
        <v>0</v>
      </c>
      <c r="I18" s="17">
        <v>84.640359810207116</v>
      </c>
      <c r="J18" s="17">
        <v>1.6574820208771335</v>
      </c>
      <c r="K18" s="18"/>
      <c r="L18" s="17"/>
      <c r="M18" s="17"/>
      <c r="N18" s="17"/>
      <c r="O18" s="17"/>
      <c r="P18" s="17"/>
      <c r="Q18" s="17"/>
      <c r="R18" s="17">
        <v>0.53846317830271984</v>
      </c>
      <c r="S18" s="17">
        <v>13.163694990613026</v>
      </c>
      <c r="T18" s="17"/>
      <c r="U18" s="17"/>
      <c r="V18" s="17">
        <f t="shared" si="0"/>
        <v>100</v>
      </c>
    </row>
    <row r="19" spans="1:22" x14ac:dyDescent="0.25">
      <c r="A19" s="14">
        <v>38095</v>
      </c>
      <c r="B19" s="15" t="s">
        <v>70</v>
      </c>
      <c r="C19" s="14" t="s">
        <v>71</v>
      </c>
      <c r="D19" s="14">
        <v>7.8774422905000003</v>
      </c>
      <c r="E19" s="14">
        <v>0.31539424960259566</v>
      </c>
      <c r="F19" s="14">
        <v>0</v>
      </c>
      <c r="G19" s="14"/>
      <c r="H19" s="14">
        <v>36.051776813711705</v>
      </c>
      <c r="I19" s="14">
        <v>4.2605360677126241</v>
      </c>
      <c r="J19" s="14">
        <v>22.845795407099974</v>
      </c>
      <c r="K19" s="14"/>
      <c r="L19" s="14">
        <v>1.5423788016387752</v>
      </c>
      <c r="M19" s="14">
        <v>2.810817472658957</v>
      </c>
      <c r="N19" s="17"/>
      <c r="O19" s="17"/>
      <c r="P19" s="17"/>
      <c r="Q19" s="17"/>
      <c r="R19" s="14">
        <v>12.977476651690106</v>
      </c>
      <c r="S19" s="14">
        <v>18.584712474067221</v>
      </c>
      <c r="T19" s="14">
        <v>0.61111206181802913</v>
      </c>
      <c r="U19" s="14">
        <v>0</v>
      </c>
      <c r="V19" s="17">
        <f t="shared" si="0"/>
        <v>99.999999999999986</v>
      </c>
    </row>
    <row r="20" spans="1:22" x14ac:dyDescent="0.25">
      <c r="A20" s="14">
        <v>38096</v>
      </c>
      <c r="B20" s="15" t="s">
        <v>73</v>
      </c>
      <c r="C20" s="14" t="s">
        <v>74</v>
      </c>
      <c r="D20" s="14">
        <v>2.6435145999999996</v>
      </c>
      <c r="E20" s="14">
        <v>0</v>
      </c>
      <c r="F20" s="14">
        <v>0</v>
      </c>
      <c r="G20" s="14"/>
      <c r="H20" s="14">
        <v>46.500377943817682</v>
      </c>
      <c r="I20" s="14">
        <v>2.3976111196813519</v>
      </c>
      <c r="J20" s="14">
        <v>31.171419253746517</v>
      </c>
      <c r="K20" s="14"/>
      <c r="L20" s="14">
        <v>0.51068376925173786</v>
      </c>
      <c r="M20" s="14">
        <v>8.1586025664469588</v>
      </c>
      <c r="N20" s="17"/>
      <c r="O20" s="17"/>
      <c r="P20" s="17"/>
      <c r="Q20" s="17"/>
      <c r="R20" s="14">
        <v>3.7712789632408326</v>
      </c>
      <c r="S20" s="14">
        <v>7.4900286156921556</v>
      </c>
      <c r="T20" s="14">
        <v>0</v>
      </c>
      <c r="U20" s="14">
        <v>0</v>
      </c>
      <c r="V20" s="17">
        <f t="shared" si="0"/>
        <v>100.00000223187723</v>
      </c>
    </row>
    <row r="21" spans="1:22" x14ac:dyDescent="0.25">
      <c r="A21" s="14">
        <v>38097</v>
      </c>
      <c r="B21" s="15" t="s">
        <v>75</v>
      </c>
      <c r="C21" s="14" t="s">
        <v>76</v>
      </c>
      <c r="D21" s="14">
        <v>748.04945192624757</v>
      </c>
      <c r="E21" s="14">
        <v>1.8277827813110981</v>
      </c>
      <c r="F21" s="14">
        <v>0.22059108083708504</v>
      </c>
      <c r="G21" s="14"/>
      <c r="H21" s="14">
        <v>30.049129510546052</v>
      </c>
      <c r="I21" s="14">
        <v>9.6942664263142824</v>
      </c>
      <c r="J21" s="14">
        <v>38.364535049705275</v>
      </c>
      <c r="K21" s="14"/>
      <c r="L21" s="14">
        <v>4.5045588357856552</v>
      </c>
      <c r="M21" s="14">
        <v>4.1287705643929726</v>
      </c>
      <c r="N21" s="17"/>
      <c r="O21" s="17"/>
      <c r="P21" s="17"/>
      <c r="Q21" s="17"/>
      <c r="R21" s="14">
        <v>1.4117134089914662</v>
      </c>
      <c r="S21" s="14">
        <v>3.316625650364903</v>
      </c>
      <c r="T21" s="14">
        <v>5.9389525888908867</v>
      </c>
      <c r="U21" s="14">
        <v>0.54307410286031865</v>
      </c>
      <c r="V21" s="17">
        <f t="shared" si="0"/>
        <v>100</v>
      </c>
    </row>
    <row r="22" spans="1:22" x14ac:dyDescent="0.25">
      <c r="A22" s="14">
        <v>38098</v>
      </c>
      <c r="B22" s="15" t="s">
        <v>77</v>
      </c>
      <c r="C22" s="14" t="s">
        <v>78</v>
      </c>
      <c r="D22" s="14">
        <v>1.92389898360034</v>
      </c>
      <c r="E22" s="14">
        <v>0</v>
      </c>
      <c r="F22" s="14">
        <v>0</v>
      </c>
      <c r="G22" s="14"/>
      <c r="H22" s="14">
        <v>24.318392181093376</v>
      </c>
      <c r="I22" s="14">
        <v>2.4683666036940473</v>
      </c>
      <c r="J22" s="14">
        <v>44.785876875279399</v>
      </c>
      <c r="K22" s="14"/>
      <c r="L22" s="14">
        <v>0</v>
      </c>
      <c r="M22" s="14">
        <v>0.23389429686058727</v>
      </c>
      <c r="N22" s="17"/>
      <c r="O22" s="17"/>
      <c r="P22" s="17"/>
      <c r="Q22" s="17"/>
      <c r="R22" s="14">
        <v>4.2601448568240476</v>
      </c>
      <c r="S22" s="14">
        <v>22.298468041039211</v>
      </c>
      <c r="T22" s="14">
        <v>1.6348571452093383</v>
      </c>
      <c r="U22" s="14">
        <v>0</v>
      </c>
      <c r="V22" s="17">
        <f t="shared" si="0"/>
        <v>100</v>
      </c>
    </row>
    <row r="23" spans="1:22" x14ac:dyDescent="0.25">
      <c r="A23" s="14">
        <v>38103</v>
      </c>
      <c r="B23" s="15" t="s">
        <v>79</v>
      </c>
      <c r="C23" s="14" t="s">
        <v>80</v>
      </c>
      <c r="D23" s="14">
        <v>1.23162043764</v>
      </c>
      <c r="E23" s="17"/>
      <c r="F23" s="17"/>
      <c r="G23" s="18"/>
      <c r="H23" s="17">
        <v>2.1418973259772125</v>
      </c>
      <c r="I23" s="14">
        <v>0.80381907424093502</v>
      </c>
      <c r="J23" s="17">
        <v>0</v>
      </c>
      <c r="K23" s="18"/>
      <c r="L23" s="17">
        <v>5.3865374406357116</v>
      </c>
      <c r="M23" s="18">
        <v>43.808645823861447</v>
      </c>
      <c r="N23" s="17"/>
      <c r="O23" s="17"/>
      <c r="P23" s="17"/>
      <c r="Q23" s="17"/>
      <c r="R23" s="17">
        <v>2.2240992567879712</v>
      </c>
      <c r="S23" s="17">
        <v>34.390782018169688</v>
      </c>
      <c r="T23" s="14">
        <v>1.6807126097765004</v>
      </c>
      <c r="U23" s="14">
        <v>9.5635064505505234</v>
      </c>
      <c r="V23" s="17">
        <f t="shared" si="0"/>
        <v>100</v>
      </c>
    </row>
    <row r="24" spans="1:22" x14ac:dyDescent="0.25">
      <c r="A24" s="14">
        <v>38104</v>
      </c>
      <c r="B24" s="15" t="s">
        <v>81</v>
      </c>
      <c r="C24" s="14" t="s">
        <v>80</v>
      </c>
      <c r="D24" s="14">
        <v>0.54371745411999994</v>
      </c>
      <c r="E24" s="17"/>
      <c r="F24" s="17"/>
      <c r="G24" s="18"/>
      <c r="H24" s="17">
        <v>8.5025889181399883</v>
      </c>
      <c r="I24" s="14">
        <v>33.778159690909284</v>
      </c>
      <c r="J24" s="17">
        <v>7.979972478577821</v>
      </c>
      <c r="K24" s="18"/>
      <c r="L24" s="17">
        <v>0</v>
      </c>
      <c r="M24" s="18">
        <v>26.967506724115392</v>
      </c>
      <c r="N24" s="17"/>
      <c r="O24" s="17"/>
      <c r="P24" s="17"/>
      <c r="Q24" s="17"/>
      <c r="R24" s="17">
        <v>5.3914215513725807</v>
      </c>
      <c r="S24" s="17">
        <v>17.049296339039515</v>
      </c>
      <c r="T24" s="14">
        <v>0.33105429784542745</v>
      </c>
      <c r="U24" s="14">
        <v>0</v>
      </c>
      <c r="V24" s="17">
        <f t="shared" si="0"/>
        <v>100</v>
      </c>
    </row>
    <row r="25" spans="1:22" x14ac:dyDescent="0.25">
      <c r="A25" s="14">
        <v>38105</v>
      </c>
      <c r="B25" s="15" t="s">
        <v>82</v>
      </c>
      <c r="C25" s="14" t="s">
        <v>80</v>
      </c>
      <c r="D25" s="14">
        <v>10.0280573511222</v>
      </c>
      <c r="E25" s="17"/>
      <c r="F25" s="17"/>
      <c r="G25" s="18"/>
      <c r="H25" s="17">
        <v>15.9363041013239</v>
      </c>
      <c r="I25" s="14">
        <v>32.403080107189183</v>
      </c>
      <c r="J25" s="17">
        <v>25.040344295946781</v>
      </c>
      <c r="K25" s="18"/>
      <c r="L25" s="17">
        <v>0</v>
      </c>
      <c r="M25" s="18">
        <v>13.466414962675497</v>
      </c>
      <c r="N25" s="17"/>
      <c r="O25" s="17"/>
      <c r="P25" s="17"/>
      <c r="Q25" s="17"/>
      <c r="R25" s="17">
        <v>0.72251979085352847</v>
      </c>
      <c r="S25" s="17">
        <v>7.2698185947093599</v>
      </c>
      <c r="T25" s="14">
        <v>5.1615181473017548</v>
      </c>
      <c r="U25" s="14">
        <v>0</v>
      </c>
      <c r="V25" s="17">
        <f t="shared" si="0"/>
        <v>100</v>
      </c>
    </row>
    <row r="26" spans="1:22" x14ac:dyDescent="0.25">
      <c r="A26" s="14">
        <v>38106</v>
      </c>
      <c r="B26" s="15" t="s">
        <v>83</v>
      </c>
      <c r="C26" s="14" t="s">
        <v>80</v>
      </c>
      <c r="D26" s="14">
        <v>0.41265681999999998</v>
      </c>
      <c r="E26" s="17"/>
      <c r="F26" s="17"/>
      <c r="G26" s="18"/>
      <c r="H26" s="17">
        <v>0</v>
      </c>
      <c r="I26" s="14">
        <v>0.2727278322941567</v>
      </c>
      <c r="J26" s="17">
        <v>0</v>
      </c>
      <c r="K26" s="18"/>
      <c r="L26" s="17">
        <v>0</v>
      </c>
      <c r="M26" s="18">
        <v>73.29068255796669</v>
      </c>
      <c r="N26" s="17"/>
      <c r="O26" s="17"/>
      <c r="P26" s="17"/>
      <c r="Q26" s="17"/>
      <c r="R26" s="17">
        <v>1.1371167935622633</v>
      </c>
      <c r="S26" s="17">
        <v>25.299472816176888</v>
      </c>
      <c r="T26" s="14">
        <v>0</v>
      </c>
      <c r="U26" s="14">
        <v>0</v>
      </c>
      <c r="V26" s="17">
        <f t="shared" si="0"/>
        <v>99.999999999999986</v>
      </c>
    </row>
    <row r="27" spans="1:22" x14ac:dyDescent="0.25">
      <c r="A27" s="14">
        <v>38107</v>
      </c>
      <c r="B27" s="15" t="s">
        <v>84</v>
      </c>
      <c r="C27" s="14" t="s">
        <v>85</v>
      </c>
      <c r="D27" s="14">
        <v>6.4237702211190006</v>
      </c>
      <c r="E27" s="17"/>
      <c r="F27" s="17"/>
      <c r="G27" s="18"/>
      <c r="H27" s="17">
        <v>0.93149813801366843</v>
      </c>
      <c r="I27" s="14">
        <v>54.143641910079602</v>
      </c>
      <c r="J27" s="17">
        <v>9.3522727762723132</v>
      </c>
      <c r="K27" s="18"/>
      <c r="L27" s="17">
        <v>2.7600613642297271</v>
      </c>
      <c r="M27" s="18">
        <v>13.834196420637157</v>
      </c>
      <c r="N27" s="17"/>
      <c r="O27" s="17"/>
      <c r="P27" s="17"/>
      <c r="Q27" s="17"/>
      <c r="R27" s="17">
        <v>4.5335412358393734</v>
      </c>
      <c r="S27" s="17">
        <v>4.7495472206795899</v>
      </c>
      <c r="T27" s="14">
        <v>9.6952409342485826</v>
      </c>
      <c r="U27" s="14">
        <v>0</v>
      </c>
      <c r="V27" s="17">
        <f t="shared" si="0"/>
        <v>100.00000000000001</v>
      </c>
    </row>
    <row r="28" spans="1:22" x14ac:dyDescent="0.25">
      <c r="A28" s="14">
        <v>38108</v>
      </c>
      <c r="B28" s="15" t="s">
        <v>86</v>
      </c>
      <c r="C28" s="14" t="s">
        <v>87</v>
      </c>
      <c r="D28" s="14">
        <v>0.495613743</v>
      </c>
      <c r="E28" s="17"/>
      <c r="F28" s="17"/>
      <c r="G28" s="18"/>
      <c r="H28" s="17">
        <v>0</v>
      </c>
      <c r="I28" s="14">
        <v>66.165026218814916</v>
      </c>
      <c r="J28" s="17">
        <v>9.0644903686619518</v>
      </c>
      <c r="K28" s="18"/>
      <c r="L28" s="17">
        <v>0</v>
      </c>
      <c r="M28" s="18">
        <v>0</v>
      </c>
      <c r="N28" s="17"/>
      <c r="O28" s="17"/>
      <c r="P28" s="17"/>
      <c r="Q28" s="17"/>
      <c r="R28" s="17">
        <v>1.1771102158480702</v>
      </c>
      <c r="S28" s="17">
        <v>23.593373196675056</v>
      </c>
      <c r="T28" s="14">
        <v>0</v>
      </c>
      <c r="U28" s="14">
        <v>0</v>
      </c>
      <c r="V28" s="17">
        <f t="shared" si="0"/>
        <v>100</v>
      </c>
    </row>
    <row r="29" spans="1:22" x14ac:dyDescent="0.25">
      <c r="A29" s="14">
        <v>38109</v>
      </c>
      <c r="B29" s="15" t="s">
        <v>88</v>
      </c>
      <c r="C29" s="14" t="s">
        <v>89</v>
      </c>
      <c r="D29" s="14">
        <v>1.0467892839499999</v>
      </c>
      <c r="E29" s="17"/>
      <c r="F29" s="17"/>
      <c r="G29" s="18"/>
      <c r="H29" s="17">
        <v>12.739274469528256</v>
      </c>
      <c r="I29" s="14">
        <v>24.054745288358088</v>
      </c>
      <c r="J29" s="17">
        <v>1.094097940779746</v>
      </c>
      <c r="K29" s="18"/>
      <c r="L29" s="17">
        <v>5.071789883028254</v>
      </c>
      <c r="M29" s="18">
        <v>28.125660323827194</v>
      </c>
      <c r="N29" s="17"/>
      <c r="O29" s="17"/>
      <c r="P29" s="17"/>
      <c r="Q29" s="17"/>
      <c r="R29" s="17">
        <v>17.378483183697671</v>
      </c>
      <c r="S29" s="17">
        <v>9.7113219019975805</v>
      </c>
      <c r="T29" s="14">
        <v>1.8246270087832035</v>
      </c>
      <c r="U29" s="14">
        <v>0</v>
      </c>
      <c r="V29" s="17">
        <f t="shared" si="0"/>
        <v>100</v>
      </c>
    </row>
    <row r="30" spans="1:22" x14ac:dyDescent="0.25">
      <c r="A30" s="14">
        <v>38110</v>
      </c>
      <c r="B30" s="15" t="s">
        <v>90</v>
      </c>
      <c r="C30" s="14" t="s">
        <v>91</v>
      </c>
      <c r="D30" s="14">
        <v>2.2930604638167003</v>
      </c>
      <c r="E30" s="17"/>
      <c r="F30" s="17"/>
      <c r="G30" s="18"/>
      <c r="H30" s="17">
        <v>0.66300039793522336</v>
      </c>
      <c r="I30" s="14">
        <v>47.572924360846734</v>
      </c>
      <c r="J30" s="17">
        <v>7.0690356167144461</v>
      </c>
      <c r="K30" s="18"/>
      <c r="L30" s="17">
        <v>2.2371847934011027</v>
      </c>
      <c r="M30" s="18">
        <v>10.925756641396916</v>
      </c>
      <c r="N30" s="17"/>
      <c r="O30" s="17"/>
      <c r="P30" s="17"/>
      <c r="Q30" s="17"/>
      <c r="R30" s="17">
        <v>6.1370706451310246</v>
      </c>
      <c r="S30" s="17">
        <v>21.352395374042736</v>
      </c>
      <c r="T30" s="14">
        <v>4.0426321705318164</v>
      </c>
      <c r="U30" s="14">
        <v>0</v>
      </c>
      <c r="V30" s="17">
        <f t="shared" si="0"/>
        <v>100</v>
      </c>
    </row>
    <row r="31" spans="1:22" x14ac:dyDescent="0.25">
      <c r="A31" s="14">
        <v>38111</v>
      </c>
      <c r="B31" s="15" t="s">
        <v>92</v>
      </c>
      <c r="C31" s="14" t="s">
        <v>93</v>
      </c>
      <c r="D31" s="14">
        <v>0.76406903005999993</v>
      </c>
      <c r="E31" s="17"/>
      <c r="F31" s="17"/>
      <c r="G31" s="18"/>
      <c r="H31" s="17">
        <v>0.20882894571380584</v>
      </c>
      <c r="I31" s="14">
        <v>51.430683786403641</v>
      </c>
      <c r="J31" s="17">
        <v>28.839476190089307</v>
      </c>
      <c r="K31" s="18"/>
      <c r="L31" s="17">
        <v>0</v>
      </c>
      <c r="M31" s="18">
        <v>1.5312752565146157</v>
      </c>
      <c r="N31" s="17"/>
      <c r="O31" s="17"/>
      <c r="P31" s="17"/>
      <c r="Q31" s="17"/>
      <c r="R31" s="17">
        <v>7.8299077238220303</v>
      </c>
      <c r="S31" s="17">
        <v>10.042037693109323</v>
      </c>
      <c r="T31" s="14">
        <v>0.11779040434727811</v>
      </c>
      <c r="U31" s="14">
        <v>0</v>
      </c>
      <c r="V31" s="17">
        <f t="shared" si="0"/>
        <v>100</v>
      </c>
    </row>
    <row r="32" spans="1:22" x14ac:dyDescent="0.25">
      <c r="A32" s="14">
        <v>38112</v>
      </c>
      <c r="B32" s="15" t="s">
        <v>94</v>
      </c>
      <c r="C32" s="14" t="s">
        <v>95</v>
      </c>
      <c r="D32" s="14">
        <v>0.3477477073200001</v>
      </c>
      <c r="E32" s="17"/>
      <c r="F32" s="17"/>
      <c r="G32" s="18"/>
      <c r="H32" s="17">
        <v>1.6531755289790699</v>
      </c>
      <c r="I32" s="14">
        <v>69.227479213391916</v>
      </c>
      <c r="J32" s="17">
        <v>4.0623013042615499</v>
      </c>
      <c r="K32" s="18"/>
      <c r="L32" s="17">
        <v>0</v>
      </c>
      <c r="M32" s="18">
        <v>1.5229748143605961</v>
      </c>
      <c r="N32" s="17"/>
      <c r="O32" s="17"/>
      <c r="P32" s="17"/>
      <c r="Q32" s="17"/>
      <c r="R32" s="17">
        <v>3.3441157555350389</v>
      </c>
      <c r="S32" s="17">
        <v>20.18995338347181</v>
      </c>
      <c r="T32" s="14">
        <v>0</v>
      </c>
      <c r="U32" s="14">
        <v>0</v>
      </c>
      <c r="V32" s="17">
        <f t="shared" si="0"/>
        <v>100</v>
      </c>
    </row>
    <row r="33" spans="1:22" x14ac:dyDescent="0.25">
      <c r="A33" s="14">
        <v>38113</v>
      </c>
      <c r="B33" s="15" t="s">
        <v>96</v>
      </c>
      <c r="C33" s="14" t="s">
        <v>97</v>
      </c>
      <c r="D33" s="14">
        <v>0.46462155440000014</v>
      </c>
      <c r="E33" s="17"/>
      <c r="F33" s="17"/>
      <c r="G33" s="18"/>
      <c r="H33" s="17">
        <v>1.2061257053036967</v>
      </c>
      <c r="I33" s="14">
        <v>52.448242810148891</v>
      </c>
      <c r="J33" s="17">
        <v>19.464290139699976</v>
      </c>
      <c r="K33" s="18"/>
      <c r="L33" s="17">
        <v>0</v>
      </c>
      <c r="M33" s="18">
        <v>2.9055905547545122</v>
      </c>
      <c r="N33" s="17"/>
      <c r="O33" s="17"/>
      <c r="P33" s="17"/>
      <c r="Q33" s="17"/>
      <c r="R33" s="17">
        <v>7.5778468877680609</v>
      </c>
      <c r="S33" s="17">
        <v>9.2978897752144398</v>
      </c>
      <c r="T33" s="14">
        <v>5.617475072525389</v>
      </c>
      <c r="U33" s="14">
        <v>1.482539054585023</v>
      </c>
      <c r="V33" s="17">
        <f t="shared" si="0"/>
        <v>99.999999999999986</v>
      </c>
    </row>
    <row r="34" spans="1:22" x14ac:dyDescent="0.25">
      <c r="A34" s="14">
        <v>38114</v>
      </c>
      <c r="B34" s="15" t="s">
        <v>98</v>
      </c>
      <c r="C34" s="14" t="s">
        <v>99</v>
      </c>
      <c r="D34" s="14">
        <v>0.40723665191999997</v>
      </c>
      <c r="E34" s="17"/>
      <c r="F34" s="17"/>
      <c r="G34" s="18"/>
      <c r="H34" s="17">
        <v>15.650143399302898</v>
      </c>
      <c r="I34" s="14">
        <v>46.30612694385988</v>
      </c>
      <c r="J34" s="17">
        <v>12.156172526859136</v>
      </c>
      <c r="K34" s="18"/>
      <c r="L34" s="17">
        <v>0</v>
      </c>
      <c r="M34" s="18">
        <v>0.5811948430577305</v>
      </c>
      <c r="N34" s="17"/>
      <c r="O34" s="17"/>
      <c r="P34" s="17"/>
      <c r="Q34" s="17"/>
      <c r="R34" s="17">
        <v>10.320714577590763</v>
      </c>
      <c r="S34" s="17">
        <v>4.4200343743951676</v>
      </c>
      <c r="T34" s="14">
        <v>5.5250429679939606</v>
      </c>
      <c r="U34" s="14">
        <v>5.0405703669404636</v>
      </c>
      <c r="V34" s="17">
        <f t="shared" si="0"/>
        <v>99.999999999999986</v>
      </c>
    </row>
    <row r="35" spans="1:22" x14ac:dyDescent="0.25">
      <c r="A35" s="14">
        <v>38123</v>
      </c>
      <c r="B35" s="15" t="s">
        <v>100</v>
      </c>
      <c r="C35" s="14" t="s">
        <v>101</v>
      </c>
      <c r="D35" s="14">
        <v>3.4231703390000003</v>
      </c>
      <c r="E35" s="17">
        <v>3.0565525415999462</v>
      </c>
      <c r="F35" s="17">
        <v>4.91649504211248</v>
      </c>
      <c r="G35" s="18"/>
      <c r="H35" s="17">
        <v>19.651676001507912</v>
      </c>
      <c r="I35" s="17">
        <v>1.9780937637996983</v>
      </c>
      <c r="J35" s="17">
        <v>34.332454526447101</v>
      </c>
      <c r="K35" s="18"/>
      <c r="L35" s="17">
        <v>3.7353924385005599</v>
      </c>
      <c r="M35" s="18">
        <v>7.1944813027313401</v>
      </c>
      <c r="N35" s="17"/>
      <c r="O35" s="17"/>
      <c r="P35" s="17"/>
      <c r="Q35" s="17"/>
      <c r="R35" s="14">
        <v>1.5085991898108695</v>
      </c>
      <c r="S35" s="14">
        <v>20.419667465458254</v>
      </c>
      <c r="T35" s="14">
        <v>1.5599574286916573</v>
      </c>
      <c r="U35" s="14">
        <v>1.6466302993401813</v>
      </c>
      <c r="V35" s="17">
        <f t="shared" si="0"/>
        <v>100</v>
      </c>
    </row>
    <row r="36" spans="1:22" x14ac:dyDescent="0.25">
      <c r="A36" s="14">
        <v>38124</v>
      </c>
      <c r="B36" s="15" t="s">
        <v>102</v>
      </c>
      <c r="C36" s="14" t="s">
        <v>103</v>
      </c>
      <c r="D36" s="14">
        <v>37.278592792860003</v>
      </c>
      <c r="E36" s="17">
        <v>2.9449700961090759</v>
      </c>
      <c r="F36" s="17">
        <v>2.679134393080659</v>
      </c>
      <c r="G36" s="18"/>
      <c r="H36" s="17">
        <v>13.824060612038549</v>
      </c>
      <c r="I36" s="17">
        <v>9.862456853532791</v>
      </c>
      <c r="J36" s="17">
        <v>30.902999807456453</v>
      </c>
      <c r="K36" s="18"/>
      <c r="L36" s="17">
        <v>1.2575982229398759</v>
      </c>
      <c r="M36" s="18">
        <v>0.82865274721197546</v>
      </c>
      <c r="N36" s="17"/>
      <c r="O36" s="17"/>
      <c r="P36" s="17"/>
      <c r="Q36" s="17"/>
      <c r="R36" s="14">
        <v>0.85673331548386866</v>
      </c>
      <c r="S36" s="14">
        <v>3.5543187141274775</v>
      </c>
      <c r="T36" s="14">
        <v>33.252861424705529</v>
      </c>
      <c r="U36" s="14">
        <v>3.6213813313751661E-2</v>
      </c>
      <c r="V36" s="17">
        <f t="shared" si="0"/>
        <v>100.00000000000001</v>
      </c>
    </row>
    <row r="37" spans="1:22" x14ac:dyDescent="0.25">
      <c r="A37" s="14">
        <v>38125</v>
      </c>
      <c r="B37" s="15" t="s">
        <v>104</v>
      </c>
      <c r="C37" s="14" t="s">
        <v>105</v>
      </c>
      <c r="D37" s="14">
        <v>13.51347388852</v>
      </c>
      <c r="E37" s="17">
        <v>4.7418652323320511</v>
      </c>
      <c r="F37" s="17">
        <v>6.9877960899617317</v>
      </c>
      <c r="G37" s="18"/>
      <c r="H37" s="17">
        <v>21.732329971014124</v>
      </c>
      <c r="I37" s="17">
        <v>9.3049276876777505</v>
      </c>
      <c r="J37" s="17">
        <v>36.953555031783999</v>
      </c>
      <c r="K37" s="18"/>
      <c r="L37" s="17">
        <v>2.0873946353619175</v>
      </c>
      <c r="M37" s="18">
        <v>2.1297591749853186</v>
      </c>
      <c r="N37" s="17"/>
      <c r="O37" s="17"/>
      <c r="P37" s="17"/>
      <c r="Q37" s="17"/>
      <c r="R37" s="14">
        <v>0.68551248009364074</v>
      </c>
      <c r="S37" s="14">
        <v>7.1040208307616721</v>
      </c>
      <c r="T37" s="14">
        <v>8.0541836168760437</v>
      </c>
      <c r="U37" s="14">
        <v>0.21865524915174933</v>
      </c>
      <c r="V37" s="17">
        <f t="shared" si="0"/>
        <v>99.999999999999986</v>
      </c>
    </row>
    <row r="38" spans="1:22" x14ac:dyDescent="0.25">
      <c r="A38" s="14">
        <v>38126</v>
      </c>
      <c r="B38" s="15" t="s">
        <v>106</v>
      </c>
      <c r="C38" s="14" t="s">
        <v>107</v>
      </c>
      <c r="D38" s="14">
        <v>10.58846657648</v>
      </c>
      <c r="E38" s="17">
        <v>4.1935543432353466</v>
      </c>
      <c r="F38" s="17">
        <v>0.61192080583154285</v>
      </c>
      <c r="G38" s="18"/>
      <c r="H38" s="17">
        <v>15.289546736598304</v>
      </c>
      <c r="I38" s="17">
        <v>17.222727644537173</v>
      </c>
      <c r="J38" s="17">
        <v>39.159345606192666</v>
      </c>
      <c r="K38" s="18"/>
      <c r="L38" s="17">
        <v>4.2364648909259106</v>
      </c>
      <c r="M38" s="18">
        <v>2.7995471880551004</v>
      </c>
      <c r="N38" s="17"/>
      <c r="O38" s="17"/>
      <c r="P38" s="17"/>
      <c r="Q38" s="17"/>
      <c r="R38" s="14">
        <v>0.97329534220676528</v>
      </c>
      <c r="S38" s="14">
        <v>6.2331971795240682</v>
      </c>
      <c r="T38" s="14">
        <v>8.7009766083265507</v>
      </c>
      <c r="U38" s="14">
        <v>0.57942365456656819</v>
      </c>
      <c r="V38" s="17">
        <f t="shared" si="0"/>
        <v>100.00000000000001</v>
      </c>
    </row>
    <row r="39" spans="1:22" x14ac:dyDescent="0.25">
      <c r="A39" s="14">
        <v>38127</v>
      </c>
      <c r="B39" s="15" t="s">
        <v>108</v>
      </c>
      <c r="C39" s="14" t="s">
        <v>109</v>
      </c>
      <c r="D39" s="14">
        <v>1.0831959799999999</v>
      </c>
      <c r="E39" s="17">
        <v>1.4501253965141192</v>
      </c>
      <c r="F39" s="17">
        <v>0</v>
      </c>
      <c r="G39" s="18"/>
      <c r="H39" s="17">
        <v>33.306191738266975</v>
      </c>
      <c r="I39" s="17">
        <v>5.9806370403996523</v>
      </c>
      <c r="J39" s="17">
        <v>22.905266875159562</v>
      </c>
      <c r="K39" s="18"/>
      <c r="L39" s="17">
        <v>0</v>
      </c>
      <c r="M39" s="18">
        <v>0</v>
      </c>
      <c r="N39" s="17"/>
      <c r="O39" s="17"/>
      <c r="P39" s="17"/>
      <c r="Q39" s="17"/>
      <c r="R39" s="14">
        <v>0</v>
      </c>
      <c r="S39" s="14">
        <v>33.142663620298883</v>
      </c>
      <c r="T39" s="14">
        <v>3.215115329360803</v>
      </c>
      <c r="U39" s="14">
        <v>0</v>
      </c>
      <c r="V39" s="17">
        <f t="shared" si="0"/>
        <v>99.999999999999986</v>
      </c>
    </row>
    <row r="40" spans="1:22" x14ac:dyDescent="0.25">
      <c r="A40" s="14">
        <v>38128</v>
      </c>
      <c r="B40" s="15" t="s">
        <v>110</v>
      </c>
      <c r="C40" s="14" t="s">
        <v>111</v>
      </c>
      <c r="D40" s="14">
        <v>7.7904980735299993</v>
      </c>
      <c r="E40" s="17">
        <v>3.5132220997518746</v>
      </c>
      <c r="F40" s="17">
        <v>18.496258729540795</v>
      </c>
      <c r="G40" s="18"/>
      <c r="H40" s="17">
        <v>31.419138622428338</v>
      </c>
      <c r="I40" s="17">
        <v>5.7139071956447998</v>
      </c>
      <c r="J40" s="17">
        <v>19.840445468458125</v>
      </c>
      <c r="K40" s="18"/>
      <c r="L40" s="17">
        <v>5.3443935557170734</v>
      </c>
      <c r="M40" s="18">
        <v>4.4936292278854886</v>
      </c>
      <c r="N40" s="17"/>
      <c r="O40" s="17"/>
      <c r="P40" s="17"/>
      <c r="Q40" s="17"/>
      <c r="R40" s="14">
        <v>3.7507252327398293</v>
      </c>
      <c r="S40" s="14">
        <v>6.6362894274581228</v>
      </c>
      <c r="T40" s="14">
        <v>0.19125863146832911</v>
      </c>
      <c r="U40" s="14">
        <v>0.60073180890723421</v>
      </c>
      <c r="V40" s="17">
        <f t="shared" si="0"/>
        <v>100</v>
      </c>
    </row>
    <row r="41" spans="1:22" x14ac:dyDescent="0.25">
      <c r="A41" s="14">
        <v>38129</v>
      </c>
      <c r="B41" s="15" t="s">
        <v>112</v>
      </c>
      <c r="C41" s="14" t="s">
        <v>113</v>
      </c>
      <c r="D41" s="14">
        <v>1.3542690192</v>
      </c>
      <c r="E41" s="17">
        <v>4.7143292133873551</v>
      </c>
      <c r="F41" s="17">
        <v>0.71255635794581274</v>
      </c>
      <c r="G41" s="18"/>
      <c r="H41" s="17">
        <v>19.704766587486297</v>
      </c>
      <c r="I41" s="17">
        <v>10.966158709569333</v>
      </c>
      <c r="J41" s="17">
        <v>32.125326935190671</v>
      </c>
      <c r="K41" s="18"/>
      <c r="L41" s="17">
        <v>4.3303213149365671</v>
      </c>
      <c r="M41" s="18">
        <v>0.46519560816074523</v>
      </c>
      <c r="N41" s="17"/>
      <c r="O41" s="17"/>
      <c r="P41" s="17"/>
      <c r="Q41" s="17"/>
      <c r="R41" s="14">
        <v>0</v>
      </c>
      <c r="S41" s="14">
        <v>21.487606662662994</v>
      </c>
      <c r="T41" s="14">
        <v>2.1044563226319415</v>
      </c>
      <c r="U41" s="14">
        <v>3.3892822880282862</v>
      </c>
      <c r="V41" s="17">
        <f t="shared" si="0"/>
        <v>100.00000000000001</v>
      </c>
    </row>
    <row r="42" spans="1:22" x14ac:dyDescent="0.25">
      <c r="A42" s="14">
        <v>38130</v>
      </c>
      <c r="B42" s="15" t="s">
        <v>114</v>
      </c>
      <c r="C42" s="14" t="s">
        <v>115</v>
      </c>
      <c r="D42" s="14">
        <v>9.2709456021999994</v>
      </c>
      <c r="E42" s="17">
        <v>1.5160968366230718</v>
      </c>
      <c r="F42" s="17">
        <v>0</v>
      </c>
      <c r="G42" s="18"/>
      <c r="H42" s="17">
        <v>16.746486265991862</v>
      </c>
      <c r="I42" s="17">
        <v>26.024745853620967</v>
      </c>
      <c r="J42" s="17">
        <v>38.658060437217131</v>
      </c>
      <c r="K42" s="18"/>
      <c r="L42" s="17">
        <v>2.3570119206410376</v>
      </c>
      <c r="M42" s="18">
        <v>3.6855936132223341</v>
      </c>
      <c r="N42" s="17"/>
      <c r="O42" s="17"/>
      <c r="P42" s="17"/>
      <c r="Q42" s="17"/>
      <c r="R42" s="14">
        <v>4.107868132778461</v>
      </c>
      <c r="S42" s="14">
        <v>5.7707166340512694</v>
      </c>
      <c r="T42" s="14">
        <v>0.38385512683361239</v>
      </c>
      <c r="U42" s="14">
        <v>0.74956517902024544</v>
      </c>
      <c r="V42" s="17">
        <f t="shared" si="0"/>
        <v>100</v>
      </c>
    </row>
    <row r="43" spans="1:22" x14ac:dyDescent="0.25">
      <c r="A43" s="14">
        <v>38131</v>
      </c>
      <c r="B43" s="15" t="s">
        <v>116</v>
      </c>
      <c r="C43" s="14" t="s">
        <v>117</v>
      </c>
      <c r="D43" s="14">
        <v>0.98367914804000012</v>
      </c>
      <c r="E43" s="17">
        <v>7.7283533102715172</v>
      </c>
      <c r="F43" s="17">
        <v>0</v>
      </c>
      <c r="G43" s="18"/>
      <c r="H43" s="17">
        <v>46.745323504743219</v>
      </c>
      <c r="I43" s="17">
        <v>1.5553852117822715</v>
      </c>
      <c r="J43" s="17">
        <v>15.899202022491213</v>
      </c>
      <c r="K43" s="18"/>
      <c r="L43" s="17">
        <v>1.4840867338794461</v>
      </c>
      <c r="M43" s="18">
        <v>7.0539424809662039</v>
      </c>
      <c r="N43" s="17"/>
      <c r="O43" s="17"/>
      <c r="P43" s="17"/>
      <c r="Q43" s="17"/>
      <c r="R43" s="14">
        <v>0</v>
      </c>
      <c r="S43" s="14">
        <v>19.416900356236201</v>
      </c>
      <c r="T43" s="14">
        <v>0.11680637962992219</v>
      </c>
      <c r="U43" s="14">
        <v>0</v>
      </c>
      <c r="V43" s="17">
        <f t="shared" si="0"/>
        <v>99.999999999999986</v>
      </c>
    </row>
    <row r="44" spans="1:22" x14ac:dyDescent="0.25">
      <c r="A44" s="14">
        <v>38132</v>
      </c>
      <c r="B44" s="15" t="s">
        <v>118</v>
      </c>
      <c r="C44" s="14" t="s">
        <v>119</v>
      </c>
      <c r="D44" s="14">
        <v>30.141780479989997</v>
      </c>
      <c r="E44" s="17">
        <v>2.3088151692365817</v>
      </c>
      <c r="F44" s="17">
        <v>1.4286512878224735</v>
      </c>
      <c r="G44" s="18"/>
      <c r="H44" s="17">
        <v>12.313227184651142</v>
      </c>
      <c r="I44" s="17">
        <v>9.2746040123802569</v>
      </c>
      <c r="J44" s="17">
        <v>30.913601315575278</v>
      </c>
      <c r="K44" s="18"/>
      <c r="L44" s="17">
        <v>1.2651153446398085</v>
      </c>
      <c r="M44" s="18">
        <v>0.90520861294551658</v>
      </c>
      <c r="N44" s="17"/>
      <c r="O44" s="17"/>
      <c r="P44" s="17"/>
      <c r="Q44" s="17"/>
      <c r="R44" s="14">
        <v>0.73518102272395525</v>
      </c>
      <c r="S44" s="14">
        <v>38.527916450421493</v>
      </c>
      <c r="T44" s="14">
        <v>2.2978207131784849</v>
      </c>
      <c r="U44" s="14">
        <v>2.9858886425023115E-2</v>
      </c>
      <c r="V44" s="17">
        <f t="shared" si="0"/>
        <v>100</v>
      </c>
    </row>
    <row r="45" spans="1:22" x14ac:dyDescent="0.25">
      <c r="A45" s="14">
        <v>38133</v>
      </c>
      <c r="B45" s="15" t="s">
        <v>120</v>
      </c>
      <c r="C45" s="14" t="s">
        <v>121</v>
      </c>
      <c r="D45" s="14">
        <v>1.1164849120000002</v>
      </c>
      <c r="E45" s="17">
        <v>6.1721747655825014</v>
      </c>
      <c r="F45" s="17">
        <v>0</v>
      </c>
      <c r="G45" s="18"/>
      <c r="H45" s="17">
        <v>16.385658958192888</v>
      </c>
      <c r="I45" s="17">
        <v>0.742293237546232</v>
      </c>
      <c r="J45" s="17">
        <v>46.997329060188854</v>
      </c>
      <c r="K45" s="18"/>
      <c r="L45" s="17">
        <v>1.6687804554944132</v>
      </c>
      <c r="M45" s="18">
        <v>0.40305067732075178</v>
      </c>
      <c r="N45" s="17"/>
      <c r="O45" s="17"/>
      <c r="P45" s="17"/>
      <c r="Q45" s="17"/>
      <c r="R45" s="14">
        <v>2.7227183881549846</v>
      </c>
      <c r="S45" s="14">
        <v>23.914340187697938</v>
      </c>
      <c r="T45" s="14">
        <v>0.99365426982142746</v>
      </c>
      <c r="U45" s="14">
        <v>0</v>
      </c>
      <c r="V45" s="17">
        <f t="shared" si="0"/>
        <v>100</v>
      </c>
    </row>
    <row r="46" spans="1:22" x14ac:dyDescent="0.25">
      <c r="A46" s="14">
        <v>38134</v>
      </c>
      <c r="B46" s="15" t="s">
        <v>122</v>
      </c>
      <c r="C46" s="14" t="s">
        <v>123</v>
      </c>
      <c r="D46" s="14">
        <v>1.3090081168000001</v>
      </c>
      <c r="E46" s="17">
        <v>0</v>
      </c>
      <c r="F46" s="17">
        <v>0</v>
      </c>
      <c r="G46" s="18"/>
      <c r="H46" s="17">
        <v>32.717047175150107</v>
      </c>
      <c r="I46" s="17">
        <v>1.4304973941472507</v>
      </c>
      <c r="J46" s="17">
        <v>31.27253076174355</v>
      </c>
      <c r="K46" s="18"/>
      <c r="L46" s="17">
        <v>1.6532670594056016</v>
      </c>
      <c r="M46" s="18">
        <v>4.1246579992176864</v>
      </c>
      <c r="N46" s="17"/>
      <c r="O46" s="17"/>
      <c r="P46" s="17"/>
      <c r="Q46" s="17"/>
      <c r="R46" s="14">
        <v>1.6363926567823404</v>
      </c>
      <c r="S46" s="14">
        <v>26.966983280664707</v>
      </c>
      <c r="T46" s="14">
        <v>0.19862367288875246</v>
      </c>
      <c r="U46" s="14">
        <v>0</v>
      </c>
      <c r="V46" s="17">
        <f t="shared" si="0"/>
        <v>100</v>
      </c>
    </row>
    <row r="47" spans="1:22" x14ac:dyDescent="0.25">
      <c r="A47" s="14">
        <v>38135</v>
      </c>
      <c r="B47" s="15" t="s">
        <v>124</v>
      </c>
      <c r="C47" s="14" t="s">
        <v>125</v>
      </c>
      <c r="D47" s="14">
        <v>1.9334168109000001</v>
      </c>
      <c r="E47" s="17">
        <v>0</v>
      </c>
      <c r="F47" s="17">
        <v>0</v>
      </c>
      <c r="G47" s="18"/>
      <c r="H47" s="17">
        <v>45.657704434103927</v>
      </c>
      <c r="I47" s="17">
        <v>2.4534885459032809</v>
      </c>
      <c r="J47" s="17">
        <v>30.649299491926747</v>
      </c>
      <c r="K47" s="18"/>
      <c r="L47" s="17">
        <v>0</v>
      </c>
      <c r="M47" s="18">
        <v>6.6391659199573985</v>
      </c>
      <c r="N47" s="17"/>
      <c r="O47" s="17"/>
      <c r="P47" s="17"/>
      <c r="Q47" s="17"/>
      <c r="R47" s="14">
        <v>3.6611587682973319</v>
      </c>
      <c r="S47" s="14">
        <v>10.602990459391583</v>
      </c>
      <c r="T47" s="14">
        <v>0.33619238041973237</v>
      </c>
      <c r="U47" s="14">
        <v>0</v>
      </c>
      <c r="V47" s="17">
        <f t="shared" si="0"/>
        <v>99.999999999999986</v>
      </c>
    </row>
    <row r="48" spans="1:22" x14ac:dyDescent="0.25">
      <c r="A48" s="14">
        <v>38136</v>
      </c>
      <c r="B48" s="15" t="s">
        <v>126</v>
      </c>
      <c r="C48" s="14" t="s">
        <v>127</v>
      </c>
      <c r="D48" s="14">
        <v>0.77017037452000003</v>
      </c>
      <c r="E48" s="17">
        <v>0</v>
      </c>
      <c r="F48" s="17">
        <v>0</v>
      </c>
      <c r="G48" s="18"/>
      <c r="H48" s="17">
        <v>33.416216530062954</v>
      </c>
      <c r="I48" s="17">
        <v>11.289851931034258</v>
      </c>
      <c r="J48" s="17">
        <v>18.859229698431896</v>
      </c>
      <c r="K48" s="18"/>
      <c r="L48" s="17">
        <v>0</v>
      </c>
      <c r="M48" s="18">
        <v>10.609108360072112</v>
      </c>
      <c r="N48" s="17"/>
      <c r="O48" s="17"/>
      <c r="P48" s="17"/>
      <c r="Q48" s="17"/>
      <c r="R48" s="14">
        <v>3.5058567458957532</v>
      </c>
      <c r="S48" s="14">
        <v>18.697161662410917</v>
      </c>
      <c r="T48" s="14">
        <v>3.6225750720921117</v>
      </c>
      <c r="U48" s="14">
        <v>0</v>
      </c>
      <c r="V48" s="17">
        <f t="shared" si="0"/>
        <v>100.00000000000001</v>
      </c>
    </row>
    <row r="49" spans="1:22" x14ac:dyDescent="0.25">
      <c r="A49" s="14">
        <v>38137</v>
      </c>
      <c r="B49" s="15" t="s">
        <v>128</v>
      </c>
      <c r="C49" s="14" t="s">
        <v>129</v>
      </c>
      <c r="D49" s="14">
        <v>750.66816263724775</v>
      </c>
      <c r="E49" s="17">
        <v>1.8218422891352548</v>
      </c>
      <c r="F49" s="17">
        <v>0.21982154743352397</v>
      </c>
      <c r="G49" s="18"/>
      <c r="H49" s="17">
        <v>30.048210262415072</v>
      </c>
      <c r="I49" s="17">
        <v>9.6777455267435482</v>
      </c>
      <c r="J49" s="17">
        <v>38.334396944503482</v>
      </c>
      <c r="K49" s="18"/>
      <c r="L49" s="17">
        <v>4.4888446533296413</v>
      </c>
      <c r="M49" s="18">
        <v>4.1158974332529912</v>
      </c>
      <c r="N49" s="17"/>
      <c r="O49" s="17"/>
      <c r="P49" s="17"/>
      <c r="Q49" s="17"/>
      <c r="R49" s="14">
        <v>1.4110898368882565</v>
      </c>
      <c r="S49" s="14">
        <v>0.10710458229311164</v>
      </c>
      <c r="T49" s="14">
        <v>9.2338673386437495</v>
      </c>
      <c r="U49" s="14">
        <v>0.54117958536136035</v>
      </c>
      <c r="V49" s="17">
        <f t="shared" si="0"/>
        <v>100</v>
      </c>
    </row>
    <row r="50" spans="1:22" x14ac:dyDescent="0.25">
      <c r="A50" s="14">
        <v>38138</v>
      </c>
      <c r="B50" s="15" t="s">
        <v>130</v>
      </c>
      <c r="C50" s="14" t="s">
        <v>131</v>
      </c>
      <c r="D50" s="14">
        <v>792.1495524514487</v>
      </c>
      <c r="E50" s="17">
        <v>1.8878228223093718</v>
      </c>
      <c r="F50" s="17">
        <v>0.23411162595003351</v>
      </c>
      <c r="G50" s="18"/>
      <c r="H50" s="17">
        <v>30.557207897076328</v>
      </c>
      <c r="I50" s="17">
        <v>9.7823111275523509</v>
      </c>
      <c r="J50" s="17">
        <v>37.768018628769042</v>
      </c>
      <c r="K50" s="18"/>
      <c r="L50" s="17">
        <v>4.476847110882324</v>
      </c>
      <c r="M50" s="18">
        <v>4.1105248356786213</v>
      </c>
      <c r="N50" s="17"/>
      <c r="O50" s="17"/>
      <c r="P50" s="17"/>
      <c r="Q50" s="17"/>
      <c r="R50" s="14">
        <v>1.5284768978484164</v>
      </c>
      <c r="S50" s="14">
        <v>0.13898890639939873</v>
      </c>
      <c r="T50" s="14">
        <v>8.9829671488351046</v>
      </c>
      <c r="U50" s="14">
        <v>0.53272299869899176</v>
      </c>
      <c r="V50" s="17">
        <f t="shared" si="0"/>
        <v>99.999999999999972</v>
      </c>
    </row>
    <row r="51" spans="1:22" x14ac:dyDescent="0.25">
      <c r="A51" s="14">
        <v>38139</v>
      </c>
      <c r="B51" s="15" t="s">
        <v>132</v>
      </c>
      <c r="C51" s="14" t="s">
        <v>133</v>
      </c>
      <c r="D51" s="14">
        <v>4.1372743144000008</v>
      </c>
      <c r="E51" s="17">
        <v>0</v>
      </c>
      <c r="F51" s="17">
        <v>0</v>
      </c>
      <c r="G51" s="18"/>
      <c r="H51" s="17">
        <v>16.986438630717636</v>
      </c>
      <c r="I51" s="17">
        <v>5.9176977013066683</v>
      </c>
      <c r="J51" s="17">
        <v>39.797143478478361</v>
      </c>
      <c r="K51" s="18"/>
      <c r="L51" s="17">
        <v>0</v>
      </c>
      <c r="M51" s="18">
        <v>0.57623324411974364</v>
      </c>
      <c r="N51" s="17"/>
      <c r="O51" s="17"/>
      <c r="P51" s="17"/>
      <c r="Q51" s="17"/>
      <c r="R51" s="14">
        <v>1.5052088710494713</v>
      </c>
      <c r="S51" s="14">
        <v>19.989005735529382</v>
      </c>
      <c r="T51" s="14">
        <v>15.228272338798728</v>
      </c>
      <c r="U51" s="14">
        <v>0</v>
      </c>
      <c r="V51" s="17">
        <f t="shared" si="0"/>
        <v>99.999999999999986</v>
      </c>
    </row>
    <row r="52" spans="1:22" x14ac:dyDescent="0.25">
      <c r="A52" s="14">
        <v>38140</v>
      </c>
      <c r="B52" s="15" t="s">
        <v>134</v>
      </c>
      <c r="C52" s="14" t="s">
        <v>135</v>
      </c>
      <c r="D52" s="14">
        <v>40.07950830633002</v>
      </c>
      <c r="E52" s="17">
        <v>1.6276487551045371</v>
      </c>
      <c r="F52" s="17">
        <v>0</v>
      </c>
      <c r="G52" s="18"/>
      <c r="H52" s="17">
        <v>17.335368350570985</v>
      </c>
      <c r="I52" s="17">
        <v>3.980286252034801</v>
      </c>
      <c r="J52" s="17">
        <v>52.467042268277616</v>
      </c>
      <c r="K52" s="18"/>
      <c r="L52" s="17">
        <v>7.1607166137482903</v>
      </c>
      <c r="M52" s="18">
        <v>8.2499871289782583</v>
      </c>
      <c r="N52" s="17"/>
      <c r="O52" s="17"/>
      <c r="P52" s="17"/>
      <c r="Q52" s="17"/>
      <c r="R52" s="14">
        <v>2.0062042916155414</v>
      </c>
      <c r="S52" s="14">
        <v>2.8193958652470088</v>
      </c>
      <c r="T52" s="14">
        <v>3.9064887049842372</v>
      </c>
      <c r="U52" s="14">
        <v>0.44686176943870731</v>
      </c>
      <c r="V52" s="17">
        <f t="shared" si="0"/>
        <v>100</v>
      </c>
    </row>
    <row r="53" spans="1:22" x14ac:dyDescent="0.25">
      <c r="A53" s="14">
        <v>38141</v>
      </c>
      <c r="B53" s="15" t="s">
        <v>136</v>
      </c>
      <c r="C53" s="14" t="s">
        <v>137</v>
      </c>
      <c r="D53" s="14">
        <v>2.0609848609000001</v>
      </c>
      <c r="E53" s="17">
        <v>8.6098643113036347E-2</v>
      </c>
      <c r="F53" s="17">
        <v>0</v>
      </c>
      <c r="G53" s="18"/>
      <c r="H53" s="17">
        <v>5.7669331907706294</v>
      </c>
      <c r="I53" s="17">
        <v>4.1143053308490218</v>
      </c>
      <c r="J53" s="17">
        <v>62.90444071645728</v>
      </c>
      <c r="K53" s="18"/>
      <c r="L53" s="17">
        <v>0</v>
      </c>
      <c r="M53" s="18">
        <v>0.61889828702719885</v>
      </c>
      <c r="N53" s="17"/>
      <c r="O53" s="17"/>
      <c r="P53" s="17"/>
      <c r="Q53" s="17"/>
      <c r="R53" s="14">
        <v>0.7860319746805764</v>
      </c>
      <c r="S53" s="14">
        <v>23.678000224945752</v>
      </c>
      <c r="T53" s="14">
        <v>2.0452916321565024</v>
      </c>
      <c r="U53" s="14">
        <v>0</v>
      </c>
      <c r="V53" s="17">
        <f t="shared" si="0"/>
        <v>100</v>
      </c>
    </row>
    <row r="54" spans="1:22" x14ac:dyDescent="0.25">
      <c r="A54" s="14">
        <v>38142</v>
      </c>
      <c r="B54" s="15" t="s">
        <v>138</v>
      </c>
      <c r="C54" s="14" t="s">
        <v>139</v>
      </c>
      <c r="D54" s="14">
        <v>86.170310194148911</v>
      </c>
      <c r="E54" s="17">
        <v>0.13292536575756411</v>
      </c>
      <c r="F54" s="17">
        <v>0</v>
      </c>
      <c r="G54" s="18"/>
      <c r="H54" s="17">
        <v>39.986682091043001</v>
      </c>
      <c r="I54" s="17">
        <v>3.0546561216484154</v>
      </c>
      <c r="J54" s="17">
        <v>29.603235335100482</v>
      </c>
      <c r="K54" s="18"/>
      <c r="L54" s="17">
        <v>0.32243344531776541</v>
      </c>
      <c r="M54" s="18">
        <v>5.0572687634306615</v>
      </c>
      <c r="N54" s="17"/>
      <c r="O54" s="17"/>
      <c r="P54" s="17"/>
      <c r="Q54" s="17"/>
      <c r="R54" s="14">
        <v>2.6887621313881747</v>
      </c>
      <c r="S54" s="14">
        <v>8.5423854032961604</v>
      </c>
      <c r="T54" s="14">
        <v>10.611651343017792</v>
      </c>
      <c r="U54" s="14">
        <v>0</v>
      </c>
      <c r="V54" s="17">
        <f t="shared" si="0"/>
        <v>100.00000000000003</v>
      </c>
    </row>
    <row r="55" spans="1:22" x14ac:dyDescent="0.25">
      <c r="A55" s="14">
        <v>38143</v>
      </c>
      <c r="B55" s="15" t="s">
        <v>140</v>
      </c>
      <c r="C55" s="14" t="s">
        <v>141</v>
      </c>
      <c r="D55" s="14">
        <v>60.115075814584308</v>
      </c>
      <c r="E55" s="17">
        <v>2.4958963781860368</v>
      </c>
      <c r="F55" s="17">
        <v>1.8002081406964674</v>
      </c>
      <c r="G55" s="18"/>
      <c r="H55" s="17">
        <v>28.807349654137266</v>
      </c>
      <c r="I55" s="17">
        <v>6.2198185818354768</v>
      </c>
      <c r="J55" s="17">
        <v>42.414246650062744</v>
      </c>
      <c r="K55" s="18"/>
      <c r="L55" s="17">
        <v>2.9800236774639219</v>
      </c>
      <c r="M55" s="18">
        <v>2.6834461191990031</v>
      </c>
      <c r="N55" s="17"/>
      <c r="O55" s="17"/>
      <c r="P55" s="17"/>
      <c r="Q55" s="17"/>
      <c r="R55" s="14">
        <v>1.4120816592134411</v>
      </c>
      <c r="S55" s="14">
        <v>2.9310451265746011</v>
      </c>
      <c r="T55" s="14">
        <v>7.953079819949922</v>
      </c>
      <c r="U55" s="14">
        <v>0.30280419268112785</v>
      </c>
      <c r="V55" s="17">
        <f t="shared" si="0"/>
        <v>100</v>
      </c>
    </row>
    <row r="56" spans="1:22" x14ac:dyDescent="0.25">
      <c r="A56" s="14">
        <v>38144</v>
      </c>
      <c r="B56" s="15" t="s">
        <v>142</v>
      </c>
      <c r="C56" s="14" t="s">
        <v>143</v>
      </c>
      <c r="D56" s="14">
        <v>0.438752327</v>
      </c>
      <c r="E56" s="17">
        <v>0</v>
      </c>
      <c r="F56" s="17">
        <v>0</v>
      </c>
      <c r="G56" s="18"/>
      <c r="H56" s="17">
        <v>24.071675635808077</v>
      </c>
      <c r="I56" s="17">
        <v>10.935030322927496</v>
      </c>
      <c r="J56" s="17">
        <v>54.843080068724056</v>
      </c>
      <c r="K56" s="18"/>
      <c r="L56" s="17">
        <v>0</v>
      </c>
      <c r="M56" s="18">
        <v>0</v>
      </c>
      <c r="N56" s="17"/>
      <c r="O56" s="17"/>
      <c r="P56" s="17"/>
      <c r="Q56" s="17"/>
      <c r="R56" s="14">
        <v>0</v>
      </c>
      <c r="S56" s="14">
        <v>9.8005178215271336</v>
      </c>
      <c r="T56" s="14">
        <v>0.34969615101323481</v>
      </c>
      <c r="U56" s="14">
        <v>0</v>
      </c>
      <c r="V56" s="17">
        <f t="shared" si="0"/>
        <v>100</v>
      </c>
    </row>
    <row r="57" spans="1:22" x14ac:dyDescent="0.25">
      <c r="A57" s="14">
        <v>38145</v>
      </c>
      <c r="B57" s="15" t="s">
        <v>144</v>
      </c>
      <c r="C57" s="14" t="s">
        <v>145</v>
      </c>
      <c r="D57" s="14">
        <v>10.682256344499999</v>
      </c>
      <c r="E57" s="17">
        <v>0.44398017114070587</v>
      </c>
      <c r="F57" s="17">
        <v>0</v>
      </c>
      <c r="G57" s="18"/>
      <c r="H57" s="17">
        <v>29.803632542849428</v>
      </c>
      <c r="I57" s="17">
        <v>3.848063693132056</v>
      </c>
      <c r="J57" s="17">
        <v>23.955596603123624</v>
      </c>
      <c r="K57" s="18"/>
      <c r="L57" s="17">
        <v>1.1374001529420046</v>
      </c>
      <c r="M57" s="18">
        <v>2.1823153908867514</v>
      </c>
      <c r="N57" s="17"/>
      <c r="O57" s="17"/>
      <c r="P57" s="17"/>
      <c r="Q57" s="17"/>
      <c r="R57" s="14">
        <v>10.39836519717962</v>
      </c>
      <c r="S57" s="14">
        <v>13.218181201268401</v>
      </c>
      <c r="T57" s="14">
        <v>15.012465047477408</v>
      </c>
      <c r="U57" s="14">
        <v>0</v>
      </c>
      <c r="V57" s="17">
        <f t="shared" si="0"/>
        <v>100</v>
      </c>
    </row>
    <row r="58" spans="1:22" x14ac:dyDescent="0.25">
      <c r="A58" s="14">
        <v>38146</v>
      </c>
      <c r="B58" s="15" t="s">
        <v>146</v>
      </c>
      <c r="C58" s="14" t="s">
        <v>147</v>
      </c>
      <c r="D58" s="14">
        <v>9.6240875705000022</v>
      </c>
      <c r="E58" s="17">
        <v>0</v>
      </c>
      <c r="F58" s="17">
        <v>0</v>
      </c>
      <c r="G58" s="18"/>
      <c r="H58" s="17">
        <v>40.745164196342351</v>
      </c>
      <c r="I58" s="17">
        <v>5.5459378636168228</v>
      </c>
      <c r="J58" s="17">
        <v>37.480464671339206</v>
      </c>
      <c r="K58" s="18"/>
      <c r="L58" s="17">
        <v>0</v>
      </c>
      <c r="M58" s="18">
        <v>3.6521595156447559</v>
      </c>
      <c r="N58" s="17"/>
      <c r="O58" s="17"/>
      <c r="P58" s="17"/>
      <c r="Q58" s="17"/>
      <c r="R58" s="14">
        <v>2.4579119565067544</v>
      </c>
      <c r="S58" s="14">
        <v>7.4916192804607</v>
      </c>
      <c r="T58" s="14">
        <v>2.6267425160894127</v>
      </c>
      <c r="U58" s="14">
        <v>0</v>
      </c>
      <c r="V58" s="17">
        <f t="shared" si="0"/>
        <v>99.999999999999986</v>
      </c>
    </row>
    <row r="59" spans="1:22" x14ac:dyDescent="0.25">
      <c r="A59" s="14">
        <v>38147</v>
      </c>
      <c r="B59" s="15" t="s">
        <v>148</v>
      </c>
      <c r="C59" s="14" t="s">
        <v>149</v>
      </c>
      <c r="D59" s="14">
        <v>5.6643913502499981</v>
      </c>
      <c r="E59" s="17">
        <v>1.1061718042704551</v>
      </c>
      <c r="F59" s="17">
        <v>0</v>
      </c>
      <c r="G59" s="18"/>
      <c r="H59" s="17">
        <v>12.842793819637713</v>
      </c>
      <c r="I59" s="17">
        <v>18.502114387872322</v>
      </c>
      <c r="J59" s="17">
        <v>44.196439391312694</v>
      </c>
      <c r="K59" s="18"/>
      <c r="L59" s="17">
        <v>0</v>
      </c>
      <c r="M59" s="18">
        <v>0.76287343737457025</v>
      </c>
      <c r="N59" s="17"/>
      <c r="O59" s="17"/>
      <c r="P59" s="17"/>
      <c r="Q59" s="17"/>
      <c r="R59" s="14">
        <v>2.2043631218116513</v>
      </c>
      <c r="S59" s="14">
        <v>1.3770234995602391</v>
      </c>
      <c r="T59" s="14">
        <v>19.008220538160376</v>
      </c>
      <c r="U59" s="14">
        <v>0</v>
      </c>
      <c r="V59" s="17">
        <f t="shared" si="0"/>
        <v>100.00000000000001</v>
      </c>
    </row>
    <row r="60" spans="1:22" x14ac:dyDescent="0.25">
      <c r="A60" s="14">
        <v>38148</v>
      </c>
      <c r="B60" s="15" t="s">
        <v>150</v>
      </c>
      <c r="C60" s="14" t="s">
        <v>151</v>
      </c>
      <c r="D60" s="14">
        <v>2.6863641937000002</v>
      </c>
      <c r="E60" s="17">
        <v>2.0161004277459598</v>
      </c>
      <c r="F60" s="17">
        <v>0</v>
      </c>
      <c r="G60" s="18"/>
      <c r="H60" s="17">
        <v>45.301858063549879</v>
      </c>
      <c r="I60" s="17">
        <v>2.1776645228220679</v>
      </c>
      <c r="J60" s="17">
        <v>32.831288961800901</v>
      </c>
      <c r="K60" s="18"/>
      <c r="L60" s="17">
        <v>0.63654809128645073</v>
      </c>
      <c r="M60" s="18">
        <v>5.134856633493551</v>
      </c>
      <c r="N60" s="17"/>
      <c r="O60" s="17"/>
      <c r="P60" s="17"/>
      <c r="Q60" s="17"/>
      <c r="R60" s="14">
        <v>6.50777578892653</v>
      </c>
      <c r="S60" s="14">
        <v>5.1742798063635469</v>
      </c>
      <c r="T60" s="14">
        <v>0.21962770401111448</v>
      </c>
      <c r="U60" s="14">
        <v>0</v>
      </c>
      <c r="V60" s="17">
        <f t="shared" si="0"/>
        <v>100.00000000000001</v>
      </c>
    </row>
    <row r="61" spans="1:22" x14ac:dyDescent="0.25">
      <c r="A61" s="14">
        <v>38149</v>
      </c>
      <c r="B61" s="15" t="s">
        <v>152</v>
      </c>
      <c r="C61" s="14" t="s">
        <v>153</v>
      </c>
      <c r="D61" s="14">
        <v>5.0183343405299983</v>
      </c>
      <c r="E61" s="17">
        <v>0</v>
      </c>
      <c r="F61" s="17">
        <v>0</v>
      </c>
      <c r="G61" s="18"/>
      <c r="H61" s="17">
        <v>56.080257492424771</v>
      </c>
      <c r="I61" s="17">
        <v>5.0380621625401387</v>
      </c>
      <c r="J61" s="17">
        <v>19.395259599766039</v>
      </c>
      <c r="K61" s="18"/>
      <c r="L61" s="17">
        <v>0</v>
      </c>
      <c r="M61" s="18">
        <v>2.9685496001501317</v>
      </c>
      <c r="N61" s="17"/>
      <c r="O61" s="17"/>
      <c r="P61" s="17"/>
      <c r="Q61" s="17"/>
      <c r="R61" s="14">
        <v>0.17934237516445525</v>
      </c>
      <c r="S61" s="14">
        <v>15.443371194716979</v>
      </c>
      <c r="T61" s="14">
        <v>0.89515757523751704</v>
      </c>
      <c r="U61" s="14">
        <v>0</v>
      </c>
      <c r="V61" s="17">
        <f t="shared" si="0"/>
        <v>100.00000000000001</v>
      </c>
    </row>
    <row r="62" spans="1:22" x14ac:dyDescent="0.25">
      <c r="A62" s="14">
        <v>38150</v>
      </c>
      <c r="B62" s="15" t="s">
        <v>154</v>
      </c>
      <c r="C62" s="14" t="s">
        <v>155</v>
      </c>
      <c r="D62" s="14">
        <v>116.47580604532976</v>
      </c>
      <c r="E62" s="17">
        <v>0.74815621165211132</v>
      </c>
      <c r="F62" s="17">
        <v>0</v>
      </c>
      <c r="G62" s="18"/>
      <c r="H62" s="17">
        <v>32.791093068234019</v>
      </c>
      <c r="I62" s="17">
        <v>3.5578523416161087</v>
      </c>
      <c r="J62" s="17">
        <v>45.004695035636352</v>
      </c>
      <c r="K62" s="18"/>
      <c r="L62" s="17">
        <v>3.1513516745026866</v>
      </c>
      <c r="M62" s="18">
        <v>5.7750575002779367</v>
      </c>
      <c r="N62" s="17"/>
      <c r="O62" s="17"/>
      <c r="P62" s="17"/>
      <c r="Q62" s="17"/>
      <c r="R62" s="14">
        <v>1.6180779622735804</v>
      </c>
      <c r="S62" s="14">
        <v>2.1137436894335333</v>
      </c>
      <c r="T62" s="14">
        <v>4.931670378623072</v>
      </c>
      <c r="U62" s="14">
        <v>0.30830213775060494</v>
      </c>
      <c r="V62" s="17">
        <f t="shared" si="0"/>
        <v>100</v>
      </c>
    </row>
    <row r="63" spans="1:22" x14ac:dyDescent="0.25">
      <c r="A63" s="14">
        <v>38151</v>
      </c>
      <c r="B63" s="15" t="s">
        <v>156</v>
      </c>
      <c r="C63" s="14" t="s">
        <v>157</v>
      </c>
      <c r="D63" s="14">
        <v>124.55068476552974</v>
      </c>
      <c r="E63" s="17">
        <v>0.69965169572570018</v>
      </c>
      <c r="F63" s="17">
        <v>0</v>
      </c>
      <c r="G63" s="18"/>
      <c r="H63" s="17">
        <v>33.009563542663301</v>
      </c>
      <c r="I63" s="17">
        <v>3.864136064655324</v>
      </c>
      <c r="J63" s="17">
        <v>44.789104304016547</v>
      </c>
      <c r="K63" s="18"/>
      <c r="L63" s="17">
        <v>2.9470430219712882</v>
      </c>
      <c r="M63" s="18">
        <v>5.5317268869298095</v>
      </c>
      <c r="N63" s="17"/>
      <c r="O63" s="17"/>
      <c r="P63" s="17"/>
      <c r="Q63" s="17"/>
      <c r="R63" s="14">
        <v>1.5276265663105986</v>
      </c>
      <c r="S63" s="14">
        <v>0.72340027812465146</v>
      </c>
      <c r="T63" s="14">
        <v>6.61943336764514</v>
      </c>
      <c r="U63" s="14">
        <v>0.2883142719576462</v>
      </c>
      <c r="V63" s="17">
        <f t="shared" si="0"/>
        <v>100</v>
      </c>
    </row>
    <row r="64" spans="1:22" x14ac:dyDescent="0.25">
      <c r="A64" s="14">
        <v>38152</v>
      </c>
      <c r="B64" s="15" t="s">
        <v>158</v>
      </c>
      <c r="C64" s="14" t="s">
        <v>159</v>
      </c>
      <c r="D64" s="14">
        <v>6.0821904586000004</v>
      </c>
      <c r="E64" s="17">
        <v>0</v>
      </c>
      <c r="F64" s="17">
        <v>0</v>
      </c>
      <c r="G64" s="18"/>
      <c r="H64" s="17">
        <v>57.253550734771785</v>
      </c>
      <c r="I64" s="17">
        <v>1.4895988643679268</v>
      </c>
      <c r="J64" s="17">
        <v>22.282716018596339</v>
      </c>
      <c r="K64" s="18"/>
      <c r="L64" s="17">
        <v>0</v>
      </c>
      <c r="M64" s="18">
        <v>3.3546427128321947</v>
      </c>
      <c r="N64" s="17"/>
      <c r="O64" s="17"/>
      <c r="P64" s="17"/>
      <c r="Q64" s="17"/>
      <c r="R64" s="14">
        <v>0.47689550660135915</v>
      </c>
      <c r="S64" s="14">
        <v>14.616444618944573</v>
      </c>
      <c r="T64" s="14">
        <v>0.5261515438858192</v>
      </c>
      <c r="U64" s="14">
        <v>0</v>
      </c>
      <c r="V64" s="17">
        <f t="shared" si="0"/>
        <v>100</v>
      </c>
    </row>
    <row r="65" spans="1:22" x14ac:dyDescent="0.25">
      <c r="A65" s="14">
        <v>38153</v>
      </c>
      <c r="B65" s="15" t="s">
        <v>160</v>
      </c>
      <c r="C65" s="14" t="s">
        <v>161</v>
      </c>
      <c r="D65" s="14">
        <v>4.3791017669999999</v>
      </c>
      <c r="E65" s="17">
        <v>0</v>
      </c>
      <c r="F65" s="17">
        <v>0</v>
      </c>
      <c r="G65" s="18"/>
      <c r="H65" s="17">
        <v>53.923882262679555</v>
      </c>
      <c r="I65" s="17">
        <v>1.6378484405292881</v>
      </c>
      <c r="J65" s="17">
        <v>25.274292306712681</v>
      </c>
      <c r="K65" s="18"/>
      <c r="L65" s="17">
        <v>0</v>
      </c>
      <c r="M65" s="18">
        <v>2.8821173088759604</v>
      </c>
      <c r="N65" s="17"/>
      <c r="O65" s="17"/>
      <c r="P65" s="17"/>
      <c r="Q65" s="17"/>
      <c r="R65" s="14">
        <v>2.9024035467225993</v>
      </c>
      <c r="S65" s="14">
        <v>13.084875175041805</v>
      </c>
      <c r="T65" s="14">
        <v>0.29458095943811541</v>
      </c>
      <c r="U65" s="14">
        <v>0</v>
      </c>
      <c r="V65" s="17">
        <f t="shared" si="0"/>
        <v>100</v>
      </c>
    </row>
    <row r="66" spans="1:22" x14ac:dyDescent="0.25">
      <c r="A66" s="14">
        <v>38154</v>
      </c>
      <c r="B66" s="15" t="s">
        <v>162</v>
      </c>
      <c r="C66" s="14" t="s">
        <v>163</v>
      </c>
      <c r="D66" s="14">
        <v>0.54130132735699998</v>
      </c>
      <c r="E66" s="17">
        <v>0</v>
      </c>
      <c r="F66" s="17">
        <v>0</v>
      </c>
      <c r="G66" s="18"/>
      <c r="H66" s="17">
        <v>24.946797750588175</v>
      </c>
      <c r="I66" s="17">
        <v>3.306071700836108</v>
      </c>
      <c r="J66" s="17">
        <v>56.501058568121934</v>
      </c>
      <c r="K66" s="18"/>
      <c r="L66" s="17">
        <v>0</v>
      </c>
      <c r="M66" s="18">
        <v>0</v>
      </c>
      <c r="N66" s="17"/>
      <c r="O66" s="17"/>
      <c r="P66" s="17"/>
      <c r="Q66" s="17"/>
      <c r="R66" s="14">
        <v>5.9351951263203446</v>
      </c>
      <c r="S66" s="14">
        <v>9.0522593467951058</v>
      </c>
      <c r="T66" s="14">
        <v>0.25861750733833455</v>
      </c>
      <c r="U66" s="14">
        <v>0</v>
      </c>
      <c r="V66" s="17">
        <f t="shared" si="0"/>
        <v>99.999999999999986</v>
      </c>
    </row>
    <row r="67" spans="1:22" x14ac:dyDescent="0.25">
      <c r="A67" s="14">
        <v>38155</v>
      </c>
      <c r="B67" s="15" t="s">
        <v>164</v>
      </c>
      <c r="C67" s="14" t="s">
        <v>165</v>
      </c>
      <c r="D67" s="14">
        <v>45.18986991160002</v>
      </c>
      <c r="E67" s="17">
        <v>0</v>
      </c>
      <c r="F67" s="17">
        <v>0</v>
      </c>
      <c r="G67" s="18"/>
      <c r="H67" s="17">
        <v>48.754176830114119</v>
      </c>
      <c r="I67" s="17">
        <v>2.6101488526242083</v>
      </c>
      <c r="J67" s="17">
        <v>28.002082094623958</v>
      </c>
      <c r="K67" s="18"/>
      <c r="L67" s="17">
        <v>0.28024400213529194</v>
      </c>
      <c r="M67" s="18">
        <v>6.6759925562998372</v>
      </c>
      <c r="N67" s="17"/>
      <c r="O67" s="17"/>
      <c r="P67" s="17"/>
      <c r="Q67" s="17"/>
      <c r="R67" s="14">
        <v>1.23678050875852</v>
      </c>
      <c r="S67" s="14">
        <v>9.2675637442473828</v>
      </c>
      <c r="T67" s="14">
        <v>3.173011411196669</v>
      </c>
      <c r="U67" s="14">
        <v>0</v>
      </c>
      <c r="V67" s="17">
        <f t="shared" ref="V67:V116" si="1">SUM(E67:U67)</f>
        <v>99.999999999999972</v>
      </c>
    </row>
    <row r="68" spans="1:22" x14ac:dyDescent="0.25">
      <c r="A68" s="14">
        <v>38156</v>
      </c>
      <c r="B68" s="15" t="s">
        <v>166</v>
      </c>
      <c r="C68" s="14" t="s">
        <v>167</v>
      </c>
      <c r="D68" s="14">
        <v>1.0354666000000001</v>
      </c>
      <c r="E68" s="17">
        <v>0</v>
      </c>
      <c r="F68" s="17">
        <v>0</v>
      </c>
      <c r="G68" s="18"/>
      <c r="H68" s="17">
        <v>17.676133638690036</v>
      </c>
      <c r="I68" s="17">
        <v>5.8914087620015945</v>
      </c>
      <c r="J68" s="17">
        <v>45.8401545737931</v>
      </c>
      <c r="K68" s="18"/>
      <c r="L68" s="17">
        <v>0</v>
      </c>
      <c r="M68" s="18">
        <v>1.5633396576963468</v>
      </c>
      <c r="N68" s="17"/>
      <c r="O68" s="17"/>
      <c r="P68" s="17"/>
      <c r="Q68" s="17"/>
      <c r="R68" s="14">
        <v>2.6687311787748631</v>
      </c>
      <c r="S68" s="14">
        <v>24.916303432674699</v>
      </c>
      <c r="T68" s="14">
        <v>1.4439287563693499</v>
      </c>
      <c r="U68" s="14">
        <v>0</v>
      </c>
      <c r="V68" s="17">
        <f t="shared" si="1"/>
        <v>99.999999999999986</v>
      </c>
    </row>
    <row r="69" spans="1:22" x14ac:dyDescent="0.25">
      <c r="A69" s="14">
        <v>38157</v>
      </c>
      <c r="B69" s="15" t="s">
        <v>168</v>
      </c>
      <c r="C69" s="14" t="s">
        <v>169</v>
      </c>
      <c r="D69" s="14">
        <v>4.3209306916500001</v>
      </c>
      <c r="E69" s="17">
        <v>5.7285112320438438</v>
      </c>
      <c r="F69" s="17">
        <v>8.265127248861873</v>
      </c>
      <c r="G69" s="18"/>
      <c r="H69" s="17">
        <v>13.31110080315514</v>
      </c>
      <c r="I69" s="17">
        <v>4.8549258243226694</v>
      </c>
      <c r="J69" s="17">
        <v>38.408734562836869</v>
      </c>
      <c r="K69" s="18"/>
      <c r="L69" s="17">
        <v>0.75293869126089852</v>
      </c>
      <c r="M69" s="18">
        <v>0.87215221301338397</v>
      </c>
      <c r="N69" s="17"/>
      <c r="O69" s="17"/>
      <c r="P69" s="17"/>
      <c r="Q69" s="17"/>
      <c r="R69" s="14">
        <v>0.52072115027163512</v>
      </c>
      <c r="S69" s="14">
        <v>26.267489135924706</v>
      </c>
      <c r="T69" s="14">
        <v>0.89332606224378275</v>
      </c>
      <c r="U69" s="14">
        <v>0.12497307606519244</v>
      </c>
      <c r="V69" s="17">
        <f t="shared" si="1"/>
        <v>99.999999999999986</v>
      </c>
    </row>
    <row r="70" spans="1:22" x14ac:dyDescent="0.25">
      <c r="A70" s="14">
        <v>38158</v>
      </c>
      <c r="B70" s="15" t="s">
        <v>170</v>
      </c>
      <c r="C70" s="14" t="s">
        <v>171</v>
      </c>
      <c r="D70" s="14">
        <v>1.9840161590000003</v>
      </c>
      <c r="E70" s="17">
        <v>2.1314040114125903</v>
      </c>
      <c r="F70" s="17">
        <v>2.4004542394455366</v>
      </c>
      <c r="G70" s="18"/>
      <c r="H70" s="17">
        <v>19.878811884213089</v>
      </c>
      <c r="I70" s="17">
        <v>8.9157575253397887</v>
      </c>
      <c r="J70" s="17">
        <v>29.562858716615924</v>
      </c>
      <c r="K70" s="18"/>
      <c r="L70" s="17">
        <v>15.926191859206524</v>
      </c>
      <c r="M70" s="18">
        <v>10.430425884449662</v>
      </c>
      <c r="N70" s="17"/>
      <c r="O70" s="17"/>
      <c r="P70" s="17"/>
      <c r="Q70" s="17"/>
      <c r="R70" s="14">
        <v>2.7671145595745119</v>
      </c>
      <c r="S70" s="14">
        <v>6.5019631727707115</v>
      </c>
      <c r="T70" s="14">
        <v>0.21486720159318995</v>
      </c>
      <c r="U70" s="14">
        <v>1.2701509453784643</v>
      </c>
      <c r="V70" s="17">
        <f t="shared" si="1"/>
        <v>99.999999999999986</v>
      </c>
    </row>
    <row r="71" spans="1:22" x14ac:dyDescent="0.25">
      <c r="A71" s="14">
        <v>38159</v>
      </c>
      <c r="B71" s="15" t="s">
        <v>172</v>
      </c>
      <c r="C71" s="14" t="s">
        <v>173</v>
      </c>
      <c r="D71" s="14">
        <v>52.978606572135618</v>
      </c>
      <c r="E71" s="17">
        <v>2.7606703056800361</v>
      </c>
      <c r="F71" s="17">
        <v>1.6506139488763629</v>
      </c>
      <c r="G71" s="18"/>
      <c r="H71" s="17">
        <v>20.917129188536336</v>
      </c>
      <c r="I71" s="17">
        <v>7.0094360222541923</v>
      </c>
      <c r="J71" s="17">
        <v>51.389379831894885</v>
      </c>
      <c r="K71" s="18"/>
      <c r="L71" s="17">
        <v>2.4542917568614833</v>
      </c>
      <c r="M71" s="18">
        <v>2.369620371745075</v>
      </c>
      <c r="N71" s="17"/>
      <c r="O71" s="17"/>
      <c r="P71" s="17"/>
      <c r="Q71" s="17"/>
      <c r="R71" s="14">
        <v>0.94832400379560955</v>
      </c>
      <c r="S71" s="14">
        <v>6.5082874448674053</v>
      </c>
      <c r="T71" s="14">
        <v>3.7783909912285703</v>
      </c>
      <c r="U71" s="14">
        <v>0.21385613426003111</v>
      </c>
      <c r="V71" s="17">
        <f t="shared" si="1"/>
        <v>99.999999999999986</v>
      </c>
    </row>
    <row r="72" spans="1:22" x14ac:dyDescent="0.25">
      <c r="A72" s="14">
        <v>38160</v>
      </c>
      <c r="B72" s="15" t="s">
        <v>174</v>
      </c>
      <c r="C72" s="14" t="s">
        <v>175</v>
      </c>
      <c r="D72" s="14">
        <v>1.5633729498500004</v>
      </c>
      <c r="E72" s="17">
        <v>8.1093893822433127</v>
      </c>
      <c r="F72" s="17">
        <v>18.980490229696674</v>
      </c>
      <c r="G72" s="18"/>
      <c r="H72" s="17">
        <v>17.209551311848799</v>
      </c>
      <c r="I72" s="17">
        <v>5.0191315519133601</v>
      </c>
      <c r="J72" s="17">
        <v>32.586298675493872</v>
      </c>
      <c r="K72" s="18"/>
      <c r="L72" s="17">
        <v>0.85519581244403597</v>
      </c>
      <c r="M72" s="18">
        <v>1.6966268990738862</v>
      </c>
      <c r="N72" s="17"/>
      <c r="O72" s="17"/>
      <c r="P72" s="17"/>
      <c r="Q72" s="17"/>
      <c r="R72" s="14">
        <v>0</v>
      </c>
      <c r="S72" s="14">
        <v>15.41538760940715</v>
      </c>
      <c r="T72" s="14">
        <v>0.12792852787889705</v>
      </c>
      <c r="U72" s="14">
        <v>0</v>
      </c>
      <c r="V72" s="17">
        <f t="shared" si="1"/>
        <v>99.999999999999986</v>
      </c>
    </row>
    <row r="73" spans="1:22" x14ac:dyDescent="0.25">
      <c r="A73" s="14">
        <v>38161</v>
      </c>
      <c r="B73" s="15" t="s">
        <v>176</v>
      </c>
      <c r="C73" s="14" t="s">
        <v>177</v>
      </c>
      <c r="D73" s="14">
        <v>1.9442812494999999</v>
      </c>
      <c r="E73" s="17">
        <v>14.216307443744652</v>
      </c>
      <c r="F73" s="17">
        <v>0</v>
      </c>
      <c r="G73" s="18"/>
      <c r="H73" s="17">
        <v>12.319706990004587</v>
      </c>
      <c r="I73" s="17">
        <v>4.8604079283438049</v>
      </c>
      <c r="J73" s="17">
        <v>25.337575344446073</v>
      </c>
      <c r="K73" s="18"/>
      <c r="L73" s="17">
        <v>0</v>
      </c>
      <c r="M73" s="18">
        <v>1.3276253117514829</v>
      </c>
      <c r="N73" s="17"/>
      <c r="O73" s="17"/>
      <c r="P73" s="17"/>
      <c r="Q73" s="17"/>
      <c r="R73" s="14">
        <v>0</v>
      </c>
      <c r="S73" s="14">
        <v>41.660639385804046</v>
      </c>
      <c r="T73" s="14">
        <v>0.27773759590536357</v>
      </c>
      <c r="U73" s="14">
        <v>0</v>
      </c>
      <c r="V73" s="17">
        <f t="shared" si="1"/>
        <v>100</v>
      </c>
    </row>
    <row r="74" spans="1:22" x14ac:dyDescent="0.25">
      <c r="A74" s="14">
        <v>38162</v>
      </c>
      <c r="B74" s="15" t="s">
        <v>178</v>
      </c>
      <c r="C74" s="14" t="s">
        <v>179</v>
      </c>
      <c r="D74" s="14">
        <v>2.7183583528999997</v>
      </c>
      <c r="E74" s="17">
        <v>4.9956989612912786</v>
      </c>
      <c r="F74" s="17">
        <v>5.8452705409677561</v>
      </c>
      <c r="G74" s="18"/>
      <c r="H74" s="17">
        <v>22.377408859691187</v>
      </c>
      <c r="I74" s="17">
        <v>12.962804540618372</v>
      </c>
      <c r="J74" s="17">
        <v>37.979296912734135</v>
      </c>
      <c r="K74" s="18"/>
      <c r="L74" s="17">
        <v>0.56248691360680547</v>
      </c>
      <c r="M74" s="18">
        <v>1.3468555373113775</v>
      </c>
      <c r="N74" s="17"/>
      <c r="O74" s="17"/>
      <c r="P74" s="17"/>
      <c r="Q74" s="17"/>
      <c r="R74" s="14">
        <v>0.97473498928986635</v>
      </c>
      <c r="S74" s="14">
        <v>11.514302360690792</v>
      </c>
      <c r="T74" s="14">
        <v>0.90127925826493394</v>
      </c>
      <c r="U74" s="14">
        <v>0.5398611255335054</v>
      </c>
      <c r="V74" s="17">
        <f t="shared" si="1"/>
        <v>100.00000000000001</v>
      </c>
    </row>
    <row r="75" spans="1:22" x14ac:dyDescent="0.25">
      <c r="A75" s="14">
        <v>38163</v>
      </c>
      <c r="B75" s="15" t="s">
        <v>180</v>
      </c>
      <c r="C75" s="14" t="s">
        <v>181</v>
      </c>
      <c r="D75" s="14">
        <v>5.437211125085601</v>
      </c>
      <c r="E75" s="17">
        <v>0.72453872203426328</v>
      </c>
      <c r="F75" s="17">
        <v>0</v>
      </c>
      <c r="G75" s="18"/>
      <c r="H75" s="17">
        <v>11.622827189555762</v>
      </c>
      <c r="I75" s="17">
        <v>11.192918337818245</v>
      </c>
      <c r="J75" s="17">
        <v>47.203819549302366</v>
      </c>
      <c r="K75" s="18"/>
      <c r="L75" s="17">
        <v>0.22414045950456146</v>
      </c>
      <c r="M75" s="18">
        <v>1.1917874533330692</v>
      </c>
      <c r="N75" s="17"/>
      <c r="O75" s="17"/>
      <c r="P75" s="17"/>
      <c r="Q75" s="17"/>
      <c r="R75" s="14">
        <v>0.8465342239083159</v>
      </c>
      <c r="S75" s="14">
        <v>19.145844736415508</v>
      </c>
      <c r="T75" s="14">
        <v>7.2516956014613569</v>
      </c>
      <c r="U75" s="14">
        <v>0.59589372666653462</v>
      </c>
      <c r="V75" s="17">
        <f t="shared" si="1"/>
        <v>100</v>
      </c>
    </row>
    <row r="76" spans="1:22" x14ac:dyDescent="0.25">
      <c r="A76" s="14">
        <v>38164</v>
      </c>
      <c r="B76" s="15" t="s">
        <v>182</v>
      </c>
      <c r="C76" s="14" t="s">
        <v>183</v>
      </c>
      <c r="D76" s="14">
        <v>1.7032973934559998</v>
      </c>
      <c r="E76" s="17">
        <v>2.1086511455950165</v>
      </c>
      <c r="F76" s="17">
        <v>0</v>
      </c>
      <c r="G76" s="18"/>
      <c r="H76" s="17">
        <v>2.0697090323417253</v>
      </c>
      <c r="I76" s="17">
        <v>57.167688388889303</v>
      </c>
      <c r="J76" s="17">
        <v>5.1388734190686778</v>
      </c>
      <c r="K76" s="18"/>
      <c r="L76" s="17">
        <v>1.6777575137373224</v>
      </c>
      <c r="M76" s="18">
        <v>1.261191503170989</v>
      </c>
      <c r="N76" s="17"/>
      <c r="O76" s="17"/>
      <c r="P76" s="17"/>
      <c r="Q76" s="17"/>
      <c r="R76" s="14">
        <v>18.47606555432268</v>
      </c>
      <c r="S76" s="14">
        <v>10.802576268062206</v>
      </c>
      <c r="T76" s="14">
        <v>1.2974833452400807</v>
      </c>
      <c r="U76" s="14">
        <v>3.829571996681683E-6</v>
      </c>
      <c r="V76" s="17">
        <f t="shared" si="1"/>
        <v>99.999999999999986</v>
      </c>
    </row>
    <row r="77" spans="1:22" x14ac:dyDescent="0.25">
      <c r="A77" s="14">
        <v>38165</v>
      </c>
      <c r="B77" s="15" t="s">
        <v>184</v>
      </c>
      <c r="C77" s="14" t="s">
        <v>185</v>
      </c>
      <c r="D77" s="14">
        <v>0.73172761200000003</v>
      </c>
      <c r="E77" s="17">
        <v>1.0713112190168383</v>
      </c>
      <c r="F77" s="17">
        <v>0</v>
      </c>
      <c r="G77" s="18"/>
      <c r="H77" s="17">
        <v>19.600124096451342</v>
      </c>
      <c r="I77" s="17">
        <v>38.145888637041075</v>
      </c>
      <c r="J77" s="17">
        <v>7.3356805346304208</v>
      </c>
      <c r="K77" s="18"/>
      <c r="L77" s="17">
        <v>2.2146888725035572</v>
      </c>
      <c r="M77" s="18">
        <v>0</v>
      </c>
      <c r="N77" s="17"/>
      <c r="O77" s="17"/>
      <c r="P77" s="17"/>
      <c r="Q77" s="17"/>
      <c r="R77" s="14">
        <v>12.075849066086633</v>
      </c>
      <c r="S77" s="14">
        <v>18.312825401482868</v>
      </c>
      <c r="T77" s="14">
        <v>1.2436321727872697</v>
      </c>
      <c r="U77" s="14">
        <v>0</v>
      </c>
      <c r="V77" s="17">
        <f t="shared" si="1"/>
        <v>100.00000000000001</v>
      </c>
    </row>
    <row r="78" spans="1:22" x14ac:dyDescent="0.25">
      <c r="A78" s="14">
        <v>38166</v>
      </c>
      <c r="B78" s="15" t="s">
        <v>186</v>
      </c>
      <c r="C78" s="14" t="s">
        <v>185</v>
      </c>
      <c r="D78" s="14">
        <v>2.0921018556530004</v>
      </c>
      <c r="E78" s="17">
        <v>2.796254868850085</v>
      </c>
      <c r="F78" s="17">
        <v>0</v>
      </c>
      <c r="G78" s="18"/>
      <c r="H78" s="17">
        <v>21.018535919358904</v>
      </c>
      <c r="I78" s="17">
        <v>24.778092357181098</v>
      </c>
      <c r="J78" s="17">
        <v>7.8712559910999484</v>
      </c>
      <c r="K78" s="18"/>
      <c r="L78" s="17">
        <v>1.4276432057691324</v>
      </c>
      <c r="M78" s="18">
        <v>8.9190451457134525</v>
      </c>
      <c r="N78" s="17"/>
      <c r="O78" s="17"/>
      <c r="P78" s="17"/>
      <c r="Q78" s="17"/>
      <c r="R78" s="14">
        <v>0.73377545928367072</v>
      </c>
      <c r="S78" s="14">
        <v>30.639043613864914</v>
      </c>
      <c r="T78" s="14">
        <v>1.8106671000574366</v>
      </c>
      <c r="U78" s="14">
        <v>5.6863388213413812E-3</v>
      </c>
      <c r="V78" s="17">
        <f t="shared" si="1"/>
        <v>99.999999999999972</v>
      </c>
    </row>
    <row r="79" spans="1:22" x14ac:dyDescent="0.25">
      <c r="A79" s="14">
        <v>38167</v>
      </c>
      <c r="B79" s="15" t="s">
        <v>187</v>
      </c>
      <c r="C79" s="14" t="s">
        <v>188</v>
      </c>
      <c r="D79" s="14">
        <v>76.643138485919991</v>
      </c>
      <c r="E79" s="17">
        <v>1.3755194800558348</v>
      </c>
      <c r="F79" s="17">
        <v>0</v>
      </c>
      <c r="G79" s="18"/>
      <c r="H79" s="17">
        <v>11.04507523469325</v>
      </c>
      <c r="I79" s="17">
        <v>48.278788982261801</v>
      </c>
      <c r="J79" s="17">
        <v>8.922701096401882</v>
      </c>
      <c r="K79" s="18"/>
      <c r="L79" s="17">
        <v>6.4368034003804535</v>
      </c>
      <c r="M79" s="18">
        <v>4.8917751109432457</v>
      </c>
      <c r="N79" s="17"/>
      <c r="O79" s="17"/>
      <c r="P79" s="17"/>
      <c r="Q79" s="17"/>
      <c r="R79" s="14">
        <v>11.177906473093939</v>
      </c>
      <c r="S79" s="14">
        <v>0.79198218130317211</v>
      </c>
      <c r="T79" s="14">
        <v>5.5319524797107524</v>
      </c>
      <c r="U79" s="14">
        <v>1.5474955611556644</v>
      </c>
      <c r="V79" s="17">
        <f t="shared" si="1"/>
        <v>100</v>
      </c>
    </row>
    <row r="80" spans="1:22" x14ac:dyDescent="0.25">
      <c r="A80" s="14">
        <v>38168</v>
      </c>
      <c r="B80" s="15" t="s">
        <v>189</v>
      </c>
      <c r="C80" s="14" t="s">
        <v>190</v>
      </c>
      <c r="D80" s="14">
        <v>2.9376418808339997</v>
      </c>
      <c r="E80" s="17">
        <v>0</v>
      </c>
      <c r="F80" s="17">
        <v>0</v>
      </c>
      <c r="G80" s="18"/>
      <c r="H80" s="17">
        <v>13.053089367419332</v>
      </c>
      <c r="I80" s="17">
        <v>44.671884907476759</v>
      </c>
      <c r="J80" s="17">
        <v>19.586847586426899</v>
      </c>
      <c r="K80" s="18"/>
      <c r="L80" s="17">
        <v>0</v>
      </c>
      <c r="M80" s="18">
        <v>1.7796982110412085</v>
      </c>
      <c r="N80" s="17"/>
      <c r="O80" s="17"/>
      <c r="P80" s="17"/>
      <c r="Q80" s="17"/>
      <c r="R80" s="14">
        <v>2.9689208738826673</v>
      </c>
      <c r="S80" s="14">
        <v>17.939559053753147</v>
      </c>
      <c r="T80" s="14">
        <v>0</v>
      </c>
      <c r="U80" s="14">
        <v>0</v>
      </c>
      <c r="V80" s="17">
        <f t="shared" si="1"/>
        <v>100</v>
      </c>
    </row>
    <row r="81" spans="1:22" x14ac:dyDescent="0.25">
      <c r="A81" s="14">
        <v>38169</v>
      </c>
      <c r="B81" s="15" t="s">
        <v>191</v>
      </c>
      <c r="C81" s="14" t="s">
        <v>190</v>
      </c>
      <c r="D81" s="14">
        <v>97.738143607329988</v>
      </c>
      <c r="E81" s="17">
        <v>1.3205031550273967</v>
      </c>
      <c r="F81" s="17">
        <v>0</v>
      </c>
      <c r="G81" s="18"/>
      <c r="H81" s="17">
        <v>9.4421877080115664</v>
      </c>
      <c r="I81" s="17">
        <v>52.544502092168308</v>
      </c>
      <c r="J81" s="17">
        <v>8.7764986318572618</v>
      </c>
      <c r="K81" s="18"/>
      <c r="L81" s="17">
        <v>3.2245199767265107</v>
      </c>
      <c r="M81" s="18">
        <v>2.5084636368273823</v>
      </c>
      <c r="N81" s="17"/>
      <c r="O81" s="17"/>
      <c r="P81" s="17"/>
      <c r="Q81" s="17"/>
      <c r="R81" s="14">
        <v>10.982390313064016</v>
      </c>
      <c r="S81" s="14">
        <v>3.1523005106155271</v>
      </c>
      <c r="T81" s="14">
        <v>7.7667255339917247</v>
      </c>
      <c r="U81" s="14">
        <v>0.28190844171030077</v>
      </c>
      <c r="V81" s="17">
        <f t="shared" si="1"/>
        <v>100</v>
      </c>
    </row>
    <row r="82" spans="1:22" x14ac:dyDescent="0.25">
      <c r="A82" s="14">
        <v>38170</v>
      </c>
      <c r="B82" s="15" t="s">
        <v>192</v>
      </c>
      <c r="C82" s="14" t="s">
        <v>193</v>
      </c>
      <c r="D82" s="19">
        <v>0.87144513002700008</v>
      </c>
      <c r="E82" s="17"/>
      <c r="F82" s="17"/>
      <c r="G82" s="18"/>
      <c r="H82" s="17">
        <v>31.38468855652749</v>
      </c>
      <c r="I82" s="17">
        <v>25.057961938835366</v>
      </c>
      <c r="J82" s="17">
        <v>31.646305834362231</v>
      </c>
      <c r="K82" s="18"/>
      <c r="L82" s="17"/>
      <c r="M82" s="17"/>
      <c r="N82" s="17"/>
      <c r="O82" s="17"/>
      <c r="P82" s="17"/>
      <c r="Q82" s="17"/>
      <c r="R82" s="17">
        <v>1.3422313806077038</v>
      </c>
      <c r="S82" s="17">
        <v>10.568812289667212</v>
      </c>
      <c r="T82" s="17"/>
      <c r="U82" s="17"/>
      <c r="V82" s="17">
        <f t="shared" si="1"/>
        <v>99.999999999999986</v>
      </c>
    </row>
    <row r="83" spans="1:22" x14ac:dyDescent="0.25">
      <c r="A83" s="14">
        <v>38171</v>
      </c>
      <c r="B83" s="15" t="s">
        <v>194</v>
      </c>
      <c r="C83" s="14" t="s">
        <v>195</v>
      </c>
      <c r="D83" s="19">
        <v>0.5368641529999999</v>
      </c>
      <c r="E83" s="17"/>
      <c r="F83" s="17"/>
      <c r="G83" s="18"/>
      <c r="H83" s="17">
        <v>29.03585648788885</v>
      </c>
      <c r="I83" s="17">
        <v>0</v>
      </c>
      <c r="J83" s="17">
        <v>34.174317092093133</v>
      </c>
      <c r="K83" s="18"/>
      <c r="L83" s="17"/>
      <c r="M83" s="17"/>
      <c r="N83" s="17"/>
      <c r="O83" s="17"/>
      <c r="P83" s="17"/>
      <c r="Q83" s="17"/>
      <c r="R83" s="17">
        <v>0.94593575891069059</v>
      </c>
      <c r="S83" s="17">
        <v>35.843890661107345</v>
      </c>
      <c r="T83" s="17"/>
      <c r="U83" s="17"/>
      <c r="V83" s="17">
        <f t="shared" si="1"/>
        <v>100.00000000000003</v>
      </c>
    </row>
    <row r="84" spans="1:22" x14ac:dyDescent="0.25">
      <c r="A84" s="14">
        <v>38172</v>
      </c>
      <c r="B84" s="15" t="s">
        <v>196</v>
      </c>
      <c r="C84" s="14" t="s">
        <v>197</v>
      </c>
      <c r="D84" s="19">
        <v>0.89652964299999982</v>
      </c>
      <c r="E84" s="17"/>
      <c r="F84" s="17"/>
      <c r="G84" s="18"/>
      <c r="H84" s="17">
        <v>4.5861060279520522</v>
      </c>
      <c r="I84" s="17">
        <v>12.044294122687479</v>
      </c>
      <c r="J84" s="17">
        <v>72.908038345810724</v>
      </c>
      <c r="K84" s="18"/>
      <c r="L84" s="17"/>
      <c r="M84" s="17"/>
      <c r="N84" s="17"/>
      <c r="O84" s="17"/>
      <c r="P84" s="17"/>
      <c r="Q84" s="17"/>
      <c r="R84" s="17"/>
      <c r="S84" s="17">
        <v>10.461561503549751</v>
      </c>
      <c r="T84" s="17"/>
      <c r="U84" s="17"/>
      <c r="V84" s="17">
        <f t="shared" si="1"/>
        <v>100</v>
      </c>
    </row>
    <row r="85" spans="1:22" x14ac:dyDescent="0.25">
      <c r="A85" s="14">
        <v>38173</v>
      </c>
      <c r="B85" s="15" t="s">
        <v>198</v>
      </c>
      <c r="C85" s="14" t="s">
        <v>199</v>
      </c>
      <c r="D85" s="19">
        <v>0.87370283030000007</v>
      </c>
      <c r="E85" s="17"/>
      <c r="F85" s="17"/>
      <c r="G85" s="18"/>
      <c r="H85" s="17">
        <v>50.066121892932593</v>
      </c>
      <c r="I85" s="17">
        <v>1.3568024033903603</v>
      </c>
      <c r="J85" s="17">
        <v>36.378648926988603</v>
      </c>
      <c r="K85" s="18"/>
      <c r="L85" s="17"/>
      <c r="M85" s="17"/>
      <c r="N85" s="17"/>
      <c r="O85" s="17"/>
      <c r="P85" s="17"/>
      <c r="Q85" s="17"/>
      <c r="R85" s="17"/>
      <c r="S85" s="17">
        <v>12.198426776688445</v>
      </c>
      <c r="T85" s="17"/>
      <c r="U85" s="17"/>
      <c r="V85" s="17">
        <f t="shared" si="1"/>
        <v>100</v>
      </c>
    </row>
    <row r="86" spans="1:22" x14ac:dyDescent="0.25">
      <c r="A86" s="14">
        <v>38174</v>
      </c>
      <c r="B86" s="15" t="s">
        <v>200</v>
      </c>
      <c r="C86" s="14" t="s">
        <v>201</v>
      </c>
      <c r="D86" s="19">
        <v>2.8175499349999997</v>
      </c>
      <c r="E86" s="17"/>
      <c r="F86" s="17"/>
      <c r="G86" s="18"/>
      <c r="H86" s="17">
        <v>14.073079240741123</v>
      </c>
      <c r="I86" s="17">
        <v>13.659926847046282</v>
      </c>
      <c r="J86" s="17">
        <v>59.238939451129916</v>
      </c>
      <c r="K86" s="18"/>
      <c r="L86" s="17"/>
      <c r="M86" s="17"/>
      <c r="N86" s="17"/>
      <c r="O86" s="17"/>
      <c r="P86" s="17"/>
      <c r="Q86" s="17"/>
      <c r="R86" s="17">
        <v>2.7435400182179914</v>
      </c>
      <c r="S86" s="17">
        <v>9.5526101119482032</v>
      </c>
      <c r="T86" s="17">
        <v>0.7319</v>
      </c>
      <c r="U86" s="17"/>
      <c r="V86" s="17">
        <f t="shared" si="1"/>
        <v>99.999995669083503</v>
      </c>
    </row>
    <row r="87" spans="1:22" x14ac:dyDescent="0.25">
      <c r="A87" s="14">
        <v>38175</v>
      </c>
      <c r="B87" s="15" t="s">
        <v>202</v>
      </c>
      <c r="C87" s="14" t="s">
        <v>203</v>
      </c>
      <c r="D87" s="19">
        <v>0.52941243800000015</v>
      </c>
      <c r="E87" s="17"/>
      <c r="F87" s="17"/>
      <c r="G87" s="18"/>
      <c r="H87" s="17">
        <v>0</v>
      </c>
      <c r="I87" s="17">
        <v>11.862056025211858</v>
      </c>
      <c r="J87" s="17">
        <v>72.533512709045951</v>
      </c>
      <c r="K87" s="18"/>
      <c r="L87" s="17"/>
      <c r="M87" s="17"/>
      <c r="N87" s="17"/>
      <c r="O87" s="17"/>
      <c r="P87" s="17"/>
      <c r="Q87" s="17"/>
      <c r="R87" s="17"/>
      <c r="S87" s="17">
        <v>15.604431265742191</v>
      </c>
      <c r="T87" s="17"/>
      <c r="U87" s="17"/>
      <c r="V87" s="17">
        <f t="shared" si="1"/>
        <v>100</v>
      </c>
    </row>
    <row r="88" spans="1:22" x14ac:dyDescent="0.25">
      <c r="A88" s="14">
        <v>38176</v>
      </c>
      <c r="B88" s="15" t="s">
        <v>204</v>
      </c>
      <c r="C88" s="14" t="s">
        <v>205</v>
      </c>
      <c r="D88" s="19">
        <v>2.5453539147099997</v>
      </c>
      <c r="E88" s="17"/>
      <c r="F88" s="17"/>
      <c r="G88" s="18"/>
      <c r="H88" s="17">
        <v>31.142843571531948</v>
      </c>
      <c r="I88" s="17">
        <v>2.32130784086785</v>
      </c>
      <c r="J88" s="17">
        <v>45.410675506855441</v>
      </c>
      <c r="K88" s="18"/>
      <c r="L88" s="17"/>
      <c r="M88" s="17"/>
      <c r="N88" s="17"/>
      <c r="O88" s="17"/>
      <c r="P88" s="17"/>
      <c r="Q88" s="17"/>
      <c r="R88" s="17">
        <v>1.3084789430468882</v>
      </c>
      <c r="S88" s="17">
        <v>19.81669413769788</v>
      </c>
      <c r="T88" s="17"/>
      <c r="U88" s="17"/>
      <c r="V88" s="17">
        <f t="shared" si="1"/>
        <v>100.00000000000001</v>
      </c>
    </row>
    <row r="89" spans="1:22" x14ac:dyDescent="0.25">
      <c r="A89" s="14">
        <v>38177</v>
      </c>
      <c r="B89" s="15" t="s">
        <v>206</v>
      </c>
      <c r="C89" s="14" t="s">
        <v>207</v>
      </c>
      <c r="D89" s="19">
        <v>1.2528579010000003</v>
      </c>
      <c r="E89" s="17"/>
      <c r="F89" s="17"/>
      <c r="G89" s="18"/>
      <c r="H89" s="17">
        <v>5.4192179293284441</v>
      </c>
      <c r="I89" s="17">
        <v>8.477313342177661</v>
      </c>
      <c r="J89" s="17">
        <v>67.498956611520782</v>
      </c>
      <c r="K89" s="18"/>
      <c r="L89" s="17"/>
      <c r="M89" s="17"/>
      <c r="N89" s="17"/>
      <c r="O89" s="17"/>
      <c r="P89" s="17"/>
      <c r="Q89" s="17"/>
      <c r="R89" s="17">
        <v>4.3781581260108124</v>
      </c>
      <c r="S89" s="17">
        <v>14.226353990962298</v>
      </c>
      <c r="T89" s="17"/>
      <c r="U89" s="17"/>
      <c r="V89" s="17">
        <f t="shared" si="1"/>
        <v>100</v>
      </c>
    </row>
    <row r="90" spans="1:22" x14ac:dyDescent="0.25">
      <c r="A90" s="14">
        <v>38178</v>
      </c>
      <c r="B90" s="15" t="s">
        <v>208</v>
      </c>
      <c r="C90" s="14" t="s">
        <v>209</v>
      </c>
      <c r="D90" s="19">
        <v>1.6444339700000004</v>
      </c>
      <c r="E90" s="17"/>
      <c r="F90" s="17"/>
      <c r="G90" s="18"/>
      <c r="H90" s="17">
        <v>43.542954175289864</v>
      </c>
      <c r="I90" s="17">
        <v>3.0938183550173193</v>
      </c>
      <c r="J90" s="17">
        <v>39.187006699940646</v>
      </c>
      <c r="K90" s="18"/>
      <c r="L90" s="17"/>
      <c r="M90" s="17"/>
      <c r="N90" s="17"/>
      <c r="O90" s="17"/>
      <c r="P90" s="17"/>
      <c r="Q90" s="17"/>
      <c r="R90" s="17">
        <v>0.4041262903368506</v>
      </c>
      <c r="S90" s="17">
        <v>13.772094479415307</v>
      </c>
      <c r="T90" s="17"/>
      <c r="U90" s="17"/>
      <c r="V90" s="17">
        <f t="shared" si="1"/>
        <v>99.999999999999972</v>
      </c>
    </row>
    <row r="91" spans="1:22" x14ac:dyDescent="0.25">
      <c r="A91" s="14">
        <v>38179</v>
      </c>
      <c r="B91" s="15" t="s">
        <v>210</v>
      </c>
      <c r="C91" s="14" t="s">
        <v>211</v>
      </c>
      <c r="D91" s="19">
        <v>2.1053064022370003</v>
      </c>
      <c r="E91" s="17"/>
      <c r="F91" s="17"/>
      <c r="G91" s="18"/>
      <c r="H91" s="17">
        <v>47.751488165276044</v>
      </c>
      <c r="I91" s="17">
        <v>4.5114715795799789</v>
      </c>
      <c r="J91" s="17">
        <v>27.086768278672839</v>
      </c>
      <c r="K91" s="18"/>
      <c r="L91" s="17"/>
      <c r="M91" s="17"/>
      <c r="N91" s="17"/>
      <c r="O91" s="17"/>
      <c r="P91" s="17"/>
      <c r="Q91" s="17"/>
      <c r="R91" s="17">
        <v>2.8523069105852668E-2</v>
      </c>
      <c r="S91" s="17">
        <v>20.621748907365291</v>
      </c>
      <c r="T91" s="17"/>
      <c r="U91" s="17"/>
      <c r="V91" s="17">
        <f t="shared" si="1"/>
        <v>100</v>
      </c>
    </row>
    <row r="92" spans="1:22" x14ac:dyDescent="0.25">
      <c r="A92" s="14">
        <v>38180</v>
      </c>
      <c r="B92" s="15" t="s">
        <v>212</v>
      </c>
      <c r="C92" s="14" t="s">
        <v>213</v>
      </c>
      <c r="D92" s="19">
        <v>0.80772401000000027</v>
      </c>
      <c r="E92" s="17"/>
      <c r="F92" s="17"/>
      <c r="G92" s="18"/>
      <c r="H92" s="17">
        <v>12.956393360152804</v>
      </c>
      <c r="I92" s="17">
        <v>5.6202704683744633</v>
      </c>
      <c r="J92" s="17">
        <v>59.013551670947592</v>
      </c>
      <c r="K92" s="18"/>
      <c r="L92" s="17"/>
      <c r="M92" s="17"/>
      <c r="N92" s="17"/>
      <c r="O92" s="17"/>
      <c r="P92" s="17"/>
      <c r="Q92" s="17"/>
      <c r="R92" s="17">
        <v>3.7947627680400378</v>
      </c>
      <c r="S92" s="17">
        <v>18.615021732485079</v>
      </c>
      <c r="T92" s="17"/>
      <c r="U92" s="17"/>
      <c r="V92" s="17">
        <f t="shared" si="1"/>
        <v>99.999999999999972</v>
      </c>
    </row>
    <row r="93" spans="1:22" x14ac:dyDescent="0.25">
      <c r="A93" s="14">
        <v>38181</v>
      </c>
      <c r="B93" s="15" t="s">
        <v>214</v>
      </c>
      <c r="C93" s="14" t="s">
        <v>215</v>
      </c>
      <c r="D93" s="19">
        <v>0.50000124019999992</v>
      </c>
      <c r="E93" s="17"/>
      <c r="F93" s="17"/>
      <c r="G93" s="18"/>
      <c r="H93" s="17">
        <v>4.6073229719961004</v>
      </c>
      <c r="I93" s="17">
        <v>9.3832767257204104</v>
      </c>
      <c r="J93" s="17">
        <v>68.472883799859048</v>
      </c>
      <c r="K93" s="18"/>
      <c r="L93" s="17"/>
      <c r="M93" s="17"/>
      <c r="N93" s="17"/>
      <c r="O93" s="17"/>
      <c r="P93" s="17"/>
      <c r="Q93" s="17"/>
      <c r="R93" s="17"/>
      <c r="S93" s="17">
        <v>17.536516502424469</v>
      </c>
      <c r="T93" s="17"/>
      <c r="U93" s="17"/>
      <c r="V93" s="17">
        <f t="shared" si="1"/>
        <v>100.00000000000003</v>
      </c>
    </row>
    <row r="94" spans="1:22" x14ac:dyDescent="0.25">
      <c r="A94" s="14">
        <v>38182</v>
      </c>
      <c r="B94" s="15" t="s">
        <v>216</v>
      </c>
      <c r="C94" s="14" t="s">
        <v>217</v>
      </c>
      <c r="D94" s="19">
        <v>0.91823036992410012</v>
      </c>
      <c r="E94" s="17"/>
      <c r="F94" s="17"/>
      <c r="G94" s="18"/>
      <c r="H94" s="17">
        <v>9.9684186450472154</v>
      </c>
      <c r="I94" s="17">
        <v>50.511187518044956</v>
      </c>
      <c r="J94" s="17">
        <v>29.194085414769965</v>
      </c>
      <c r="K94" s="18"/>
      <c r="L94" s="17"/>
      <c r="M94" s="17"/>
      <c r="N94" s="17"/>
      <c r="O94" s="17"/>
      <c r="P94" s="17"/>
      <c r="Q94" s="17"/>
      <c r="R94" s="17"/>
      <c r="S94" s="17">
        <v>10.326308419513248</v>
      </c>
      <c r="T94" s="17"/>
      <c r="U94" s="17"/>
      <c r="V94" s="17">
        <f t="shared" si="1"/>
        <v>99.999999997375397</v>
      </c>
    </row>
    <row r="95" spans="1:22" x14ac:dyDescent="0.25">
      <c r="A95" s="14">
        <v>38183</v>
      </c>
      <c r="B95" s="15" t="s">
        <v>218</v>
      </c>
      <c r="C95" s="14" t="s">
        <v>219</v>
      </c>
      <c r="D95" s="19">
        <v>2.5417673418</v>
      </c>
      <c r="E95" s="17"/>
      <c r="F95" s="17"/>
      <c r="G95" s="18"/>
      <c r="H95" s="17">
        <v>30.911972590047704</v>
      </c>
      <c r="I95" s="17">
        <v>4.2154920412236141</v>
      </c>
      <c r="J95" s="17">
        <v>40.280794074368188</v>
      </c>
      <c r="K95" s="18"/>
      <c r="L95" s="17"/>
      <c r="M95" s="17"/>
      <c r="N95" s="17"/>
      <c r="O95" s="17"/>
      <c r="P95" s="17"/>
      <c r="Q95" s="17"/>
      <c r="R95" s="17">
        <v>2.3874995166561948</v>
      </c>
      <c r="S95" s="17">
        <v>22.174885589679981</v>
      </c>
      <c r="T95" s="17"/>
      <c r="U95" s="17"/>
      <c r="V95" s="17">
        <f t="shared" si="1"/>
        <v>99.970643811975663</v>
      </c>
    </row>
    <row r="96" spans="1:22" x14ac:dyDescent="0.25">
      <c r="A96" s="14">
        <v>38184</v>
      </c>
      <c r="B96" s="15" t="s">
        <v>220</v>
      </c>
      <c r="C96" s="14" t="s">
        <v>221</v>
      </c>
      <c r="D96" s="19">
        <v>1.3500564001599999</v>
      </c>
      <c r="E96" s="17"/>
      <c r="F96" s="17"/>
      <c r="G96" s="18"/>
      <c r="H96" s="17">
        <v>3.9847964865485859E-4</v>
      </c>
      <c r="I96" s="17">
        <v>26.296968034663209</v>
      </c>
      <c r="J96" s="17">
        <v>65.30105855988819</v>
      </c>
      <c r="K96" s="18"/>
      <c r="L96" s="17"/>
      <c r="M96" s="17"/>
      <c r="N96" s="17"/>
      <c r="O96" s="17"/>
      <c r="P96" s="17"/>
      <c r="Q96" s="17"/>
      <c r="R96" s="17"/>
      <c r="S96" s="17">
        <v>8.4015749257999506</v>
      </c>
      <c r="T96" s="17"/>
      <c r="U96" s="17"/>
      <c r="V96" s="17">
        <f t="shared" si="1"/>
        <v>100</v>
      </c>
    </row>
    <row r="97" spans="1:22" x14ac:dyDescent="0.25">
      <c r="A97" s="14">
        <v>38185</v>
      </c>
      <c r="B97" s="15" t="s">
        <v>222</v>
      </c>
      <c r="C97" s="14" t="s">
        <v>223</v>
      </c>
      <c r="D97" s="19">
        <v>0.87718711840830021</v>
      </c>
      <c r="E97" s="17"/>
      <c r="F97" s="17"/>
      <c r="G97" s="18"/>
      <c r="H97" s="17">
        <v>0</v>
      </c>
      <c r="I97" s="17">
        <v>49.028154709873213</v>
      </c>
      <c r="J97" s="17">
        <v>36.498160333332422</v>
      </c>
      <c r="K97" s="18"/>
      <c r="L97" s="17"/>
      <c r="M97" s="17"/>
      <c r="N97" s="17"/>
      <c r="O97" s="17"/>
      <c r="P97" s="17"/>
      <c r="Q97" s="17"/>
      <c r="R97" s="17">
        <v>0.31843832876485717</v>
      </c>
      <c r="S97" s="17">
        <v>14.155246628029495</v>
      </c>
      <c r="T97" s="17"/>
      <c r="U97" s="17"/>
      <c r="V97" s="17">
        <f t="shared" si="1"/>
        <v>100</v>
      </c>
    </row>
    <row r="98" spans="1:22" x14ac:dyDescent="0.25">
      <c r="A98" s="14">
        <v>38186</v>
      </c>
      <c r="B98" s="15" t="s">
        <v>224</v>
      </c>
      <c r="C98" s="14" t="s">
        <v>225</v>
      </c>
      <c r="D98" s="19">
        <v>0.87698375084825986</v>
      </c>
      <c r="E98" s="17"/>
      <c r="F98" s="17"/>
      <c r="G98" s="18"/>
      <c r="H98" s="17">
        <v>47.306712991970045</v>
      </c>
      <c r="I98" s="17">
        <v>4.9536607671442127E-2</v>
      </c>
      <c r="J98" s="17">
        <v>40.176470368943455</v>
      </c>
      <c r="K98" s="18"/>
      <c r="L98" s="17"/>
      <c r="M98" s="17"/>
      <c r="N98" s="17"/>
      <c r="O98" s="17"/>
      <c r="P98" s="17"/>
      <c r="Q98" s="17"/>
      <c r="R98" s="17">
        <v>0.98348686525348694</v>
      </c>
      <c r="S98" s="17">
        <v>11.483793160658633</v>
      </c>
      <c r="T98" s="17"/>
      <c r="U98" s="17"/>
      <c r="V98" s="17">
        <f t="shared" si="1"/>
        <v>99.99999999449706</v>
      </c>
    </row>
    <row r="99" spans="1:22" x14ac:dyDescent="0.25">
      <c r="A99" s="14">
        <v>38187</v>
      </c>
      <c r="B99" s="15" t="s">
        <v>226</v>
      </c>
      <c r="C99" s="14" t="s">
        <v>227</v>
      </c>
      <c r="D99" s="19">
        <v>0.73261660000000006</v>
      </c>
      <c r="E99" s="17"/>
      <c r="F99" s="17"/>
      <c r="G99" s="18"/>
      <c r="H99" s="17">
        <v>42.072932008365619</v>
      </c>
      <c r="I99" s="17">
        <v>0</v>
      </c>
      <c r="J99" s="17">
        <v>36.555430220936834</v>
      </c>
      <c r="K99" s="18"/>
      <c r="L99" s="17"/>
      <c r="M99" s="17"/>
      <c r="N99" s="17"/>
      <c r="O99" s="17"/>
      <c r="P99" s="17"/>
      <c r="Q99" s="17"/>
      <c r="R99" s="17">
        <v>1.367236287029259E-2</v>
      </c>
      <c r="S99" s="17">
        <v>21.35796540782723</v>
      </c>
      <c r="T99" s="17"/>
      <c r="U99" s="17"/>
      <c r="V99" s="17">
        <f t="shared" si="1"/>
        <v>99.999999999999972</v>
      </c>
    </row>
    <row r="100" spans="1:22" x14ac:dyDescent="0.25">
      <c r="A100" s="14">
        <v>38188</v>
      </c>
      <c r="B100" s="15" t="s">
        <v>228</v>
      </c>
      <c r="C100" s="14" t="s">
        <v>229</v>
      </c>
      <c r="D100" s="19">
        <v>3.3136094762630002</v>
      </c>
      <c r="E100" s="17"/>
      <c r="F100" s="17"/>
      <c r="G100" s="18"/>
      <c r="H100" s="17">
        <v>6.8320142618409099</v>
      </c>
      <c r="I100" s="17">
        <v>20.178953727766601</v>
      </c>
      <c r="J100" s="17">
        <v>56.892156267462745</v>
      </c>
      <c r="K100" s="18"/>
      <c r="L100" s="17"/>
      <c r="M100" s="17"/>
      <c r="N100" s="17"/>
      <c r="O100" s="17"/>
      <c r="P100" s="17"/>
      <c r="Q100" s="17"/>
      <c r="R100" s="17">
        <v>0.76724792653212881</v>
      </c>
      <c r="S100" s="17">
        <v>12.205874074700365</v>
      </c>
      <c r="T100" s="17">
        <v>0.41341624890116402</v>
      </c>
      <c r="U100" s="17">
        <v>2.7</v>
      </c>
      <c r="V100" s="17">
        <f t="shared" si="1"/>
        <v>99.989662507203917</v>
      </c>
    </row>
    <row r="101" spans="1:22" x14ac:dyDescent="0.25">
      <c r="A101" s="14">
        <v>38189</v>
      </c>
      <c r="B101" s="15" t="s">
        <v>230</v>
      </c>
      <c r="C101" s="14" t="s">
        <v>231</v>
      </c>
      <c r="D101" s="19">
        <v>2.0326377997000002</v>
      </c>
      <c r="E101" s="17"/>
      <c r="F101" s="17"/>
      <c r="G101" s="18"/>
      <c r="H101" s="17">
        <v>0</v>
      </c>
      <c r="I101" s="17">
        <v>86.966295714903026</v>
      </c>
      <c r="J101" s="17">
        <v>0</v>
      </c>
      <c r="K101" s="18"/>
      <c r="L101" s="17"/>
      <c r="M101" s="17"/>
      <c r="N101" s="17"/>
      <c r="O101" s="17"/>
      <c r="P101" s="17"/>
      <c r="Q101" s="17"/>
      <c r="R101" s="17"/>
      <c r="S101" s="17">
        <v>13.033704285096984</v>
      </c>
      <c r="T101" s="17"/>
      <c r="U101" s="17"/>
      <c r="V101" s="17">
        <f t="shared" si="1"/>
        <v>100.00000000000001</v>
      </c>
    </row>
    <row r="102" spans="1:22" x14ac:dyDescent="0.25">
      <c r="A102" s="14">
        <v>38190</v>
      </c>
      <c r="B102" s="15" t="s">
        <v>232</v>
      </c>
      <c r="C102" s="14" t="s">
        <v>233</v>
      </c>
      <c r="D102" s="19">
        <v>1.1013375555851002</v>
      </c>
      <c r="E102" s="17"/>
      <c r="F102" s="17"/>
      <c r="G102" s="18"/>
      <c r="H102" s="17">
        <v>37.762996890544478</v>
      </c>
      <c r="I102" s="17">
        <v>5.7753410548329542</v>
      </c>
      <c r="J102" s="17">
        <v>48.54630499103024</v>
      </c>
      <c r="K102" s="18"/>
      <c r="L102" s="17"/>
      <c r="M102" s="17"/>
      <c r="N102" s="17"/>
      <c r="O102" s="17"/>
      <c r="P102" s="17"/>
      <c r="Q102" s="17"/>
      <c r="R102" s="17"/>
      <c r="S102" s="17">
        <v>7.9153570635923014</v>
      </c>
      <c r="T102" s="17"/>
      <c r="U102" s="17"/>
      <c r="V102" s="17">
        <f t="shared" si="1"/>
        <v>99.999999999999972</v>
      </c>
    </row>
    <row r="103" spans="1:22" x14ac:dyDescent="0.25">
      <c r="A103" s="14">
        <v>38191</v>
      </c>
      <c r="B103" s="15" t="s">
        <v>234</v>
      </c>
      <c r="C103" s="14" t="s">
        <v>235</v>
      </c>
      <c r="D103" s="19">
        <v>1.6308199000000001</v>
      </c>
      <c r="E103" s="17"/>
      <c r="F103" s="17"/>
      <c r="G103" s="18"/>
      <c r="H103" s="17">
        <v>40.142988558961804</v>
      </c>
      <c r="I103" s="17">
        <v>3.0730516833464607</v>
      </c>
      <c r="J103" s="17">
        <v>33.338030733987758</v>
      </c>
      <c r="K103" s="18"/>
      <c r="L103" s="17"/>
      <c r="M103" s="17"/>
      <c r="N103" s="17"/>
      <c r="O103" s="17"/>
      <c r="P103" s="17"/>
      <c r="Q103" s="17"/>
      <c r="R103" s="17">
        <v>0.27569158927029314</v>
      </c>
      <c r="S103" s="17">
        <v>22.653205901290249</v>
      </c>
      <c r="T103" s="17"/>
      <c r="U103" s="17">
        <v>0.5170315331434463</v>
      </c>
      <c r="V103" s="17">
        <f t="shared" si="1"/>
        <v>100.00000000000003</v>
      </c>
    </row>
    <row r="104" spans="1:22" x14ac:dyDescent="0.25">
      <c r="A104" s="14">
        <v>38192</v>
      </c>
      <c r="B104" s="15" t="s">
        <v>236</v>
      </c>
      <c r="C104" s="14" t="s">
        <v>237</v>
      </c>
      <c r="D104" s="19">
        <v>4.9831468911070003</v>
      </c>
      <c r="E104" s="17"/>
      <c r="F104" s="17"/>
      <c r="G104" s="18"/>
      <c r="H104" s="17">
        <v>15.890846633744093</v>
      </c>
      <c r="I104" s="17">
        <v>5.222720074025041</v>
      </c>
      <c r="J104" s="17">
        <v>38.579018722703765</v>
      </c>
      <c r="K104" s="18"/>
      <c r="L104" s="17"/>
      <c r="M104" s="17"/>
      <c r="N104" s="17"/>
      <c r="O104" s="17"/>
      <c r="P104" s="17"/>
      <c r="Q104" s="17"/>
      <c r="R104" s="17">
        <v>1.4581483867086711</v>
      </c>
      <c r="S104" s="17">
        <v>38.849266182677965</v>
      </c>
      <c r="T104" s="17"/>
      <c r="U104" s="17"/>
      <c r="V104" s="17">
        <f t="shared" si="1"/>
        <v>99.99999999985954</v>
      </c>
    </row>
    <row r="105" spans="1:22" x14ac:dyDescent="0.25">
      <c r="A105" s="14">
        <v>38193</v>
      </c>
      <c r="B105" s="15" t="s">
        <v>238</v>
      </c>
      <c r="C105" s="14" t="s">
        <v>239</v>
      </c>
      <c r="D105" s="19">
        <v>0.75395091429999994</v>
      </c>
      <c r="E105" s="17"/>
      <c r="F105" s="17"/>
      <c r="G105" s="18"/>
      <c r="H105" s="17">
        <v>53.051414052778199</v>
      </c>
      <c r="I105" s="17">
        <v>5.9837715087707535</v>
      </c>
      <c r="J105" s="17">
        <v>17.903233544762344</v>
      </c>
      <c r="K105" s="18"/>
      <c r="L105" s="17"/>
      <c r="M105" s="17"/>
      <c r="N105" s="17"/>
      <c r="O105" s="17"/>
      <c r="P105" s="17"/>
      <c r="Q105" s="17"/>
      <c r="R105" s="17"/>
      <c r="S105" s="17">
        <v>23.061580893688692</v>
      </c>
      <c r="T105" s="17"/>
      <c r="U105" s="17"/>
      <c r="V105" s="17">
        <f t="shared" si="1"/>
        <v>100</v>
      </c>
    </row>
    <row r="106" spans="1:22" x14ac:dyDescent="0.25">
      <c r="A106" s="14">
        <v>38194</v>
      </c>
      <c r="B106" s="15" t="s">
        <v>240</v>
      </c>
      <c r="C106" s="14" t="s">
        <v>241</v>
      </c>
      <c r="D106" s="19">
        <v>0.49430296948000002</v>
      </c>
      <c r="E106" s="17"/>
      <c r="F106" s="17"/>
      <c r="G106" s="18"/>
      <c r="H106" s="17">
        <v>23.155011615731553</v>
      </c>
      <c r="I106" s="17">
        <v>20.310056017994853</v>
      </c>
      <c r="J106" s="17">
        <v>27.084775481086194</v>
      </c>
      <c r="K106" s="18"/>
      <c r="L106" s="17"/>
      <c r="M106" s="17"/>
      <c r="N106" s="17"/>
      <c r="O106" s="17"/>
      <c r="P106" s="17"/>
      <c r="Q106" s="17"/>
      <c r="R106" s="17"/>
      <c r="S106" s="17">
        <v>29.4501568851874</v>
      </c>
      <c r="T106" s="17"/>
      <c r="U106" s="17"/>
      <c r="V106" s="17">
        <f t="shared" si="1"/>
        <v>100</v>
      </c>
    </row>
    <row r="107" spans="1:22" x14ac:dyDescent="0.25">
      <c r="A107" s="14">
        <v>38195</v>
      </c>
      <c r="B107" s="15" t="s">
        <v>242</v>
      </c>
      <c r="C107" s="14" t="s">
        <v>243</v>
      </c>
      <c r="D107" s="19">
        <v>2.3774203370000002</v>
      </c>
      <c r="E107" s="17"/>
      <c r="F107" s="17"/>
      <c r="G107" s="18"/>
      <c r="H107" s="17">
        <v>13.132017386288558</v>
      </c>
      <c r="I107" s="17">
        <v>3.7883372409293896</v>
      </c>
      <c r="J107" s="17">
        <v>57.780690424034177</v>
      </c>
      <c r="K107" s="18"/>
      <c r="L107" s="17"/>
      <c r="M107" s="17"/>
      <c r="N107" s="17"/>
      <c r="O107" s="17"/>
      <c r="P107" s="17"/>
      <c r="Q107" s="17"/>
      <c r="R107" s="17">
        <v>1.1947361414364819</v>
      </c>
      <c r="S107" s="17">
        <v>23.50072434835069</v>
      </c>
      <c r="T107" s="17">
        <v>0.60299999999999998</v>
      </c>
      <c r="U107" s="17"/>
      <c r="V107" s="17">
        <f t="shared" si="1"/>
        <v>99.999505541039284</v>
      </c>
    </row>
    <row r="108" spans="1:22" x14ac:dyDescent="0.25">
      <c r="A108" s="14">
        <v>38196</v>
      </c>
      <c r="B108" s="15" t="s">
        <v>244</v>
      </c>
      <c r="C108" s="14" t="s">
        <v>245</v>
      </c>
      <c r="D108" s="19">
        <v>1.6129576000000003</v>
      </c>
      <c r="E108" s="17"/>
      <c r="F108" s="17"/>
      <c r="G108" s="18"/>
      <c r="H108" s="17">
        <v>14.074590057419984</v>
      </c>
      <c r="I108" s="17">
        <v>5.4558743515638595</v>
      </c>
      <c r="J108" s="17">
        <v>56.92479789921321</v>
      </c>
      <c r="K108" s="18"/>
      <c r="L108" s="17"/>
      <c r="M108" s="17"/>
      <c r="N108" s="17"/>
      <c r="O108" s="17"/>
      <c r="P108" s="17"/>
      <c r="Q108" s="17"/>
      <c r="R108" s="17"/>
      <c r="S108" s="17">
        <v>23.155723374253604</v>
      </c>
      <c r="T108" s="17"/>
      <c r="U108" s="17">
        <v>0.4</v>
      </c>
      <c r="V108" s="17">
        <f t="shared" si="1"/>
        <v>100.01098568245067</v>
      </c>
    </row>
    <row r="109" spans="1:22" x14ac:dyDescent="0.25">
      <c r="A109" s="14">
        <v>38197</v>
      </c>
      <c r="B109" s="15" t="s">
        <v>246</v>
      </c>
      <c r="C109" s="14" t="s">
        <v>247</v>
      </c>
      <c r="D109" s="19">
        <v>0.80935618799999998</v>
      </c>
      <c r="E109" s="17"/>
      <c r="F109" s="17"/>
      <c r="G109" s="18"/>
      <c r="H109" s="17">
        <v>0</v>
      </c>
      <c r="I109" s="17">
        <v>10.894399932604209</v>
      </c>
      <c r="J109" s="17">
        <v>75.222973151593422</v>
      </c>
      <c r="K109" s="18"/>
      <c r="L109" s="17"/>
      <c r="M109" s="17"/>
      <c r="N109" s="17"/>
      <c r="O109" s="17"/>
      <c r="P109" s="17"/>
      <c r="Q109" s="17"/>
      <c r="R109" s="17">
        <v>0.64469760994772307</v>
      </c>
      <c r="S109" s="17">
        <v>13.237929305854642</v>
      </c>
      <c r="T109" s="17"/>
      <c r="U109" s="17"/>
      <c r="V109" s="17">
        <f t="shared" si="1"/>
        <v>100</v>
      </c>
    </row>
    <row r="110" spans="1:22" x14ac:dyDescent="0.25">
      <c r="A110" s="14">
        <v>38198</v>
      </c>
      <c r="B110" s="15" t="s">
        <v>248</v>
      </c>
      <c r="C110" s="14" t="s">
        <v>249</v>
      </c>
      <c r="D110" s="19">
        <v>1.3794841572099998</v>
      </c>
      <c r="E110" s="17"/>
      <c r="F110" s="17"/>
      <c r="G110" s="18"/>
      <c r="H110" s="17">
        <v>47.490635508637439</v>
      </c>
      <c r="I110" s="17">
        <v>12.657173269255601</v>
      </c>
      <c r="J110" s="17">
        <v>27.223794310878063</v>
      </c>
      <c r="K110" s="18"/>
      <c r="L110" s="17"/>
      <c r="M110" s="17"/>
      <c r="N110" s="17"/>
      <c r="O110" s="17"/>
      <c r="P110" s="17"/>
      <c r="Q110" s="17"/>
      <c r="R110" s="17">
        <v>2.4063683389548807</v>
      </c>
      <c r="S110" s="17">
        <v>10.222028572274047</v>
      </c>
      <c r="T110" s="17"/>
      <c r="U110" s="17"/>
      <c r="V110" s="17">
        <f t="shared" si="1"/>
        <v>100.00000000000003</v>
      </c>
    </row>
    <row r="111" spans="1:22" x14ac:dyDescent="0.25">
      <c r="A111" s="14">
        <v>38199</v>
      </c>
      <c r="B111" s="15" t="s">
        <v>250</v>
      </c>
      <c r="C111" s="14" t="s">
        <v>251</v>
      </c>
      <c r="D111" s="19">
        <v>2.878209028813</v>
      </c>
      <c r="E111" s="17"/>
      <c r="F111" s="17"/>
      <c r="G111" s="18"/>
      <c r="H111" s="17">
        <v>39.213665467009754</v>
      </c>
      <c r="I111" s="17">
        <v>3.2228652982252441</v>
      </c>
      <c r="J111" s="17">
        <v>49.849510512852291</v>
      </c>
      <c r="K111" s="18"/>
      <c r="L111" s="17"/>
      <c r="M111" s="17"/>
      <c r="N111" s="17"/>
      <c r="O111" s="17"/>
      <c r="P111" s="17"/>
      <c r="Q111" s="17"/>
      <c r="R111" s="17">
        <v>2.6309366429591536</v>
      </c>
      <c r="S111" s="17">
        <v>5.0830220646043722</v>
      </c>
      <c r="T111" s="17"/>
      <c r="U111" s="17"/>
      <c r="V111" s="17">
        <f t="shared" si="1"/>
        <v>99.999999985650817</v>
      </c>
    </row>
    <row r="112" spans="1:22" x14ac:dyDescent="0.25">
      <c r="A112" s="14">
        <v>38200</v>
      </c>
      <c r="B112" s="15" t="s">
        <v>252</v>
      </c>
      <c r="C112" s="14" t="s">
        <v>253</v>
      </c>
      <c r="D112" s="19">
        <v>0.67700000000000005</v>
      </c>
      <c r="E112" s="17"/>
      <c r="F112" s="17"/>
      <c r="G112" s="18"/>
      <c r="H112" s="17">
        <v>30.904896580192116</v>
      </c>
      <c r="I112" s="17">
        <v>0</v>
      </c>
      <c r="J112" s="17">
        <v>51.010991844929343</v>
      </c>
      <c r="K112" s="18"/>
      <c r="L112" s="17"/>
      <c r="M112" s="17"/>
      <c r="N112" s="17"/>
      <c r="O112" s="17"/>
      <c r="P112" s="17"/>
      <c r="Q112" s="17"/>
      <c r="R112" s="17">
        <v>6.0863623771636186E-4</v>
      </c>
      <c r="S112" s="17">
        <v>18.025127489909753</v>
      </c>
      <c r="T112" s="17"/>
      <c r="U112" s="17">
        <v>5.8375448731097783E-2</v>
      </c>
      <c r="V112" s="17">
        <f t="shared" si="1"/>
        <v>100.00000000000003</v>
      </c>
    </row>
    <row r="113" spans="1:22" x14ac:dyDescent="0.25">
      <c r="A113" s="14">
        <v>38099</v>
      </c>
      <c r="B113" s="15" t="s">
        <v>254</v>
      </c>
      <c r="C113" s="14" t="s">
        <v>255</v>
      </c>
      <c r="D113" s="14">
        <v>0.97499999999999998</v>
      </c>
      <c r="E113" s="17">
        <v>0</v>
      </c>
      <c r="F113" s="17">
        <v>0</v>
      </c>
      <c r="G113" s="18">
        <v>73.5</v>
      </c>
      <c r="H113" s="17"/>
      <c r="I113" s="17"/>
      <c r="J113" s="17"/>
      <c r="K113" s="18"/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8">
        <v>26.5</v>
      </c>
      <c r="T113" s="17">
        <v>0</v>
      </c>
      <c r="U113" s="17"/>
      <c r="V113" s="17">
        <f t="shared" si="1"/>
        <v>100</v>
      </c>
    </row>
    <row r="114" spans="1:22" x14ac:dyDescent="0.25">
      <c r="A114" s="14">
        <v>38100</v>
      </c>
      <c r="B114" s="15" t="s">
        <v>256</v>
      </c>
      <c r="C114" s="14" t="s">
        <v>257</v>
      </c>
      <c r="D114" s="14">
        <v>3.9329999999999998</v>
      </c>
      <c r="E114" s="17">
        <v>0</v>
      </c>
      <c r="F114" s="17">
        <v>0</v>
      </c>
      <c r="G114" s="18">
        <v>86.2</v>
      </c>
      <c r="H114" s="17"/>
      <c r="I114" s="17"/>
      <c r="J114" s="17"/>
      <c r="K114" s="18"/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8">
        <v>13.8</v>
      </c>
      <c r="T114" s="17">
        <v>0</v>
      </c>
      <c r="U114" s="17"/>
      <c r="V114" s="17">
        <f t="shared" si="1"/>
        <v>100</v>
      </c>
    </row>
    <row r="115" spans="1:22" x14ac:dyDescent="0.25">
      <c r="A115" s="14">
        <v>38101</v>
      </c>
      <c r="B115" s="15" t="s">
        <v>258</v>
      </c>
      <c r="C115" s="14" t="s">
        <v>259</v>
      </c>
      <c r="D115" s="14">
        <v>2.36</v>
      </c>
      <c r="E115" s="17">
        <v>0</v>
      </c>
      <c r="F115" s="17">
        <v>0</v>
      </c>
      <c r="G115" s="18">
        <v>78</v>
      </c>
      <c r="H115" s="17"/>
      <c r="I115" s="17"/>
      <c r="J115" s="17"/>
      <c r="K115" s="18"/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8">
        <v>22</v>
      </c>
      <c r="T115" s="17">
        <v>0</v>
      </c>
      <c r="U115" s="17"/>
      <c r="V115" s="17">
        <f t="shared" si="1"/>
        <v>100</v>
      </c>
    </row>
    <row r="116" spans="1:22" x14ac:dyDescent="0.25">
      <c r="A116" s="14">
        <v>38102</v>
      </c>
      <c r="B116" s="15" t="s">
        <v>260</v>
      </c>
      <c r="C116" s="14" t="s">
        <v>261</v>
      </c>
      <c r="D116" s="14">
        <v>0.80600000000000005</v>
      </c>
      <c r="E116" s="17">
        <v>0</v>
      </c>
      <c r="F116" s="17">
        <v>0</v>
      </c>
      <c r="G116" s="18">
        <v>66.099999999999994</v>
      </c>
      <c r="H116" s="17"/>
      <c r="I116" s="17"/>
      <c r="J116" s="17"/>
      <c r="K116" s="18"/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8">
        <v>33.9</v>
      </c>
      <c r="T116" s="17">
        <v>0</v>
      </c>
      <c r="U116" s="17"/>
      <c r="V116" s="17">
        <f t="shared" si="1"/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all_stn_locs</vt:lpstr>
      <vt:lpstr>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Austnes</dc:creator>
  <cp:lastModifiedBy>Kari Austnes</cp:lastModifiedBy>
  <dcterms:created xsi:type="dcterms:W3CDTF">2015-06-05T18:17:20Z</dcterms:created>
  <dcterms:modified xsi:type="dcterms:W3CDTF">2021-11-01T15:02:08Z</dcterms:modified>
</cp:coreProperties>
</file>