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<sst xmlns="http://schemas.openxmlformats.org/spreadsheetml/2006/main" count="79" uniqueCount="48">
  <si>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发票申请单</t>
  </si>
  <si>
    <t>申请日期:</t>
  </si>
  <si>
    <t>申请人:</t>
  </si>
  <si>
    <t>荟智税</t>
  </si>
  <si>
    <t>开票公司名称</t>
  </si>
  <si>
    <t>新疆文旅资本控股有限公司</t>
  </si>
  <si>
    <t>发票类别:</t>
  </si>
  <si>
    <t>专用发票</t>
  </si>
  <si>
    <t>公司名称</t>
  </si>
  <si>
    <t>新旅昌吉文化旅游开发有限公司</t>
  </si>
  <si>
    <t>付款单位税务登记号/组织机构代码号</t>
  </si>
  <si>
    <t>91111111111111111B</t>
  </si>
  <si>
    <t>地址及电话</t>
  </si>
  <si>
    <t>新疆昌吉间族自治州昌吉市沿河北路999号一层商业服务用房5号(37区4丘34栋)15500000000</t>
  </si>
  <si>
    <t>付款单位开户行及账号</t>
  </si>
  <si>
    <t>中国农业银行股份有限公司五家渠市兵团支行
30000000000000000</t>
  </si>
  <si>
    <t>应税劳务名称</t>
  </si>
  <si>
    <t>规格型号</t>
  </si>
  <si>
    <t>单位</t>
  </si>
  <si>
    <t>数量</t>
  </si>
  <si>
    <t>单价(不含税)</t>
  </si>
  <si>
    <t>金额(不含税)</t>
  </si>
  <si>
    <t>税率</t>
  </si>
  <si>
    <t>税额</t>
  </si>
  <si>
    <t>*公共安全设备*援邦 干粉灭火器35KG推车式商场
用仓库用工厂用国家消防认证消防器材YB-35KG</t>
  </si>
  <si>
    <t>YB-35KG</t>
  </si>
  <si>
    <t>个</t>
  </si>
  <si>
    <t>*公共安全设备*援邦（YUANBANG）5KG干粉灭火器
5公斤灭火器 消防器材 MFZ/ABC5 单位：个</t>
  </si>
  <si>
    <t>MFZ/ABC5</t>
  </si>
  <si>
    <t>合计</t>
  </si>
  <si>
    <t>合计(大写)</t>
  </si>
  <si>
    <t>（小写）</t>
  </si>
  <si>
    <t>备注栏</t>
  </si>
  <si>
    <t>财务负责人:</t>
  </si>
  <si>
    <t>领票人:</t>
  </si>
  <si>
    <t>开票人:</t>
  </si>
  <si>
    <t>开票日期:</t>
  </si>
  <si>
    <t>发票号码:</t>
  </si>
  <si>
    <t>注:发票必须由申请人亲自领取,如需快递,发票在邮寄过程中发生任何问题由申请人自负。</t>
  </si>
  <si>
    <t>新疆文旅智慧出行服务有限公司</t>
  </si>
  <si>
    <t>91221111111111111B</t>
  </si>
  <si>
    <t>新疆乌鲁木齐市经济技术开发区（头屯河区）荣盛五街新疆交通智能科技大厦内商2层2-6-10室 13988888888</t>
  </si>
  <si>
    <t>新疆银行股份有限公司
0801220000018314</t>
  </si>
  <si>
    <t>*物流辅助服务*物流服务费</t>
  </si>
  <si>
    <t>无</t>
  </si>
  <si>
    <t>次</t>
  </si>
  <si>
    <t xml:space="preserve"> </t>
  </si>
  <si>
    <t>2024.2.5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</si>
</sst>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_ ;_ * \-#,##0.00_ ;_ * &quot;-&quot;??.0_ ;_ @_ "/>
    <numFmt numFmtId="177" formatCode="0.00_);[Red]\(0.00\)"/>
    <numFmt numFmtId="178" formatCode="[DBNum2][$RMB]General;[Red][DBNum2][$RMB]General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76" fontId="0" fillId="0" borderId="1" xfId="1" applyNumberFormat="1" applyFont="1" applyFill="1" applyBorder="1" applyAlignment="1">
      <alignment horizontal="center" vertical="center" wrapText="1"/>
    </xf>
    <xf numFmtId="43" fontId="0" fillId="0" borderId="1" xfId="1" applyNumberFormat="1" applyFont="1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 vertical="center" wrapText="1"/>
    </xf>
    <xf numFmtId="43" fontId="0" fillId="0" borderId="1" xfId="1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center" vertical="center" wrapText="1"/>
    </xf>
    <xf numFmtId="177" fontId="0" fillId="0" borderId="3" xfId="0" applyNumberFormat="1" applyFill="1" applyBorder="1" applyAlignment="1">
      <alignment horizontal="center" vertical="center" wrapText="1"/>
    </xf>
    <xf numFmtId="177" fontId="0" fillId="0" borderId="4" xfId="0" applyNumberForma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 wrapText="1"/>
    </xf>
    <xf numFmtId="178" fontId="0" fillId="0" borderId="4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44" fontId="0" fillId="0" borderId="1" xfId="0" applyNumberForma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4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abSelected="1" view="pageBreakPreview" zoomScaleNormal="85" workbookViewId="0">
      <selection activeCell="G24" sqref="G24"/>
    </sheetView>
  </sheetViews>
  <sheetFormatPr defaultColWidth="9" defaultRowHeight="13.5" outlineLevelCol="7"/>
  <cols>
    <col min="1" max="1" width="13.8849557522124" style="1" customWidth="1"/>
    <col min="2" max="2" width="11.8141592920354"/>
    <col min="3" max="3" width="28.9734513274336" style="1" customWidth="1"/>
    <col min="5" max="5" width="17.3716814159292" customWidth="1"/>
    <col min="6" max="6" width="16.8230088495575" style="1" customWidth="1"/>
    <col min="7" max="7" width="12.5575221238938" customWidth="1"/>
    <col min="8" max="8" width="17.8230088495575" customWidth="1"/>
  </cols>
  <sheetData>
    <row r="1" ht="31.0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8" customHeight="1" spans="1:8">
      <c r="A2" s="3" t="s">
        <v>1</v>
      </c>
      <c r="B2" s="4"/>
      <c r="C2" s="5"/>
      <c r="D2" s="5"/>
      <c r="E2" s="6"/>
      <c r="F2" s="3" t="s">
        <v>2</v>
      </c>
      <c r="G2" s="7" t="s">
        <v>3</v>
      </c>
      <c r="H2" s="6"/>
    </row>
    <row r="3" ht="28" customHeight="1" spans="1:8">
      <c r="A3" s="3" t="s">
        <v>4</v>
      </c>
      <c r="B3" s="3" t="s">
        <v>5</v>
      </c>
      <c r="C3" s="3"/>
      <c r="D3" s="3"/>
      <c r="E3" s="3"/>
      <c r="F3" s="3" t="s">
        <v>6</v>
      </c>
      <c r="G3" s="7" t="s">
        <v>7</v>
      </c>
      <c r="H3" s="6"/>
    </row>
    <row r="4" ht="28" customHeight="1" spans="1:8">
      <c r="A4" s="3" t="s">
        <v>8</v>
      </c>
      <c r="B4" s="3" t="s">
        <v>9</v>
      </c>
      <c r="C4" s="3"/>
      <c r="D4" s="3" t="s">
        <v>10</v>
      </c>
      <c r="E4" s="3"/>
      <c r="F4" s="3" t="s">
        <v>11</v>
      </c>
      <c r="G4" s="3"/>
      <c r="H4" s="3"/>
    </row>
    <row r="5" ht="51" customHeight="1" spans="1:8">
      <c r="A5" s="3" t="s">
        <v>12</v>
      </c>
      <c r="B5" s="3" t="s">
        <v>13</v>
      </c>
      <c r="C5" s="3"/>
      <c r="D5" s="3" t="s">
        <v>14</v>
      </c>
      <c r="E5" s="3"/>
      <c r="F5" s="3" t="s">
        <v>15</v>
      </c>
      <c r="G5" s="3"/>
      <c r="H5" s="3"/>
    </row>
    <row r="6" ht="28" customHeight="1" spans="1:8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</row>
    <row r="7" ht="108" spans="1:8">
      <c r="A7" s="3" t="s">
        <v>24</v>
      </c>
      <c r="B7" s="3" t="s">
        <v>25</v>
      </c>
      <c r="C7" s="3" t="s">
        <v>26</v>
      </c>
      <c r="D7" s="3">
        <v>10</v>
      </c>
      <c r="E7" s="8">
        <v>460.176991150443</v>
      </c>
      <c r="F7" s="9">
        <f>D7*E7</f>
        <v>4601.76991150443</v>
      </c>
      <c r="G7" s="10">
        <v>0.13</v>
      </c>
      <c r="H7" s="11">
        <f>F7*G7</f>
        <v>598.230088495575</v>
      </c>
    </row>
    <row r="8" ht="108" spans="1:8">
      <c r="A8" s="3" t="s">
        <v>27</v>
      </c>
      <c r="B8" s="3" t="s">
        <v>28</v>
      </c>
      <c r="C8" s="3" t="s">
        <v>26</v>
      </c>
      <c r="D8" s="3">
        <v>1000</v>
      </c>
      <c r="E8" s="12">
        <v>47.787610619469</v>
      </c>
      <c r="F8" s="9">
        <f>D8*E8</f>
        <v>47787.610619469</v>
      </c>
      <c r="G8" s="10">
        <v>0.13</v>
      </c>
      <c r="H8" s="11">
        <f>F8*G8</f>
        <v>6212.38938053097</v>
      </c>
    </row>
    <row r="9" ht="28" customHeight="1" spans="1:8">
      <c r="A9" s="3" t="s">
        <v>29</v>
      </c>
      <c r="B9" s="3"/>
      <c r="C9" s="3"/>
      <c r="D9" s="3"/>
      <c r="E9" s="3"/>
      <c r="F9" s="13">
        <f>SUM(F7:F8)+SUM(H7:H8)</f>
        <v>59200</v>
      </c>
      <c r="G9" s="14"/>
      <c r="H9" s="15"/>
    </row>
    <row r="10" ht="28" customHeight="1" spans="1:8">
      <c r="A10" s="3" t="s">
        <v>30</v>
      </c>
      <c r="B10" s="16">
        <f>H10</f>
        <v>59200</v>
      </c>
      <c r="C10" s="17"/>
      <c r="D10" s="17"/>
      <c r="E10" s="17"/>
      <c r="F10" s="18"/>
      <c r="G10" s="19" t="s">
        <v>31</v>
      </c>
      <c r="H10" s="20">
        <f>F9</f>
        <v>59200</v>
      </c>
    </row>
    <row r="11" ht="28" customHeight="1" spans="1:8">
      <c r="A11" s="3" t="s">
        <v>32</v>
      </c>
      <c r="B11" s="3"/>
      <c r="C11" s="3"/>
      <c r="D11" s="21"/>
      <c r="E11" s="21"/>
      <c r="F11" s="3"/>
      <c r="G11" s="21"/>
      <c r="H11" s="21"/>
    </row>
    <row r="12" ht="28" customHeight="1" spans="1:8">
      <c r="A12" s="3" t="s">
        <v>33</v>
      </c>
      <c r="B12" s="19"/>
      <c r="C12" s="3" t="s">
        <v>34</v>
      </c>
      <c r="D12" s="22" t="str">
        <f>G2</f>
        <v>荟智税</v>
      </c>
      <c r="E12" s="22"/>
      <c r="F12" s="3" t="s">
        <v>35</v>
      </c>
      <c r="G12" s="23"/>
      <c r="H12" s="23"/>
    </row>
    <row r="13" ht="28" customHeight="1" spans="1:8">
      <c r="A13" s="3" t="s">
        <v>36</v>
      </c>
      <c r="B13" s="24"/>
      <c r="C13" s="3" t="s">
        <v>37</v>
      </c>
      <c r="D13" s="25"/>
      <c r="E13" s="26"/>
      <c r="F13" s="5"/>
      <c r="G13" s="26"/>
      <c r="H13" s="27"/>
    </row>
    <row r="14" ht="28" customHeight="1" spans="1:8">
      <c r="A14" s="3" t="s">
        <v>38</v>
      </c>
      <c r="B14" s="3"/>
      <c r="C14" s="3"/>
      <c r="D14" s="3"/>
      <c r="E14" s="3"/>
      <c r="F14" s="3"/>
      <c r="G14" s="3"/>
      <c r="H14" s="3"/>
    </row>
    <row r="15" ht="25.8" customHeight="1" spans="1:8">
      <c r="A15" s="28"/>
      <c r="B15" s="29"/>
      <c r="C15" s="28"/>
      <c r="D15" s="29"/>
      <c r="E15" s="29"/>
      <c r="F15" s="28"/>
      <c r="G15" s="29"/>
      <c r="H15" s="29"/>
    </row>
    <row r="18" ht="25.8" customHeight="1" spans="1:8">
      <c r="A18" s="2" t="s">
        <v>0</v>
      </c>
      <c r="B18" s="2"/>
      <c r="C18" s="2"/>
      <c r="D18" s="2"/>
      <c r="E18" s="2"/>
      <c r="F18" s="2"/>
      <c r="G18" s="2"/>
      <c r="H18" s="2"/>
    </row>
    <row r="19" ht="28" customHeight="1" spans="1:8">
      <c r="A19" s="3" t="s">
        <v>1</v>
      </c>
      <c r="B19" s="4"/>
      <c r="C19" s="5"/>
      <c r="D19" s="5"/>
      <c r="E19" s="6"/>
      <c r="F19" s="3" t="s">
        <v>2</v>
      </c>
      <c r="G19" s="7" t="s">
        <v>3</v>
      </c>
      <c r="H19" s="6"/>
    </row>
    <row r="20" ht="28" customHeight="1" spans="1:8">
      <c r="A20" s="3" t="s">
        <v>4</v>
      </c>
      <c r="B20" s="3" t="s">
        <v>5</v>
      </c>
      <c r="C20" s="3"/>
      <c r="D20" s="3"/>
      <c r="E20" s="3"/>
      <c r="F20" s="3" t="s">
        <v>6</v>
      </c>
      <c r="G20" s="7" t="s">
        <v>7</v>
      </c>
      <c r="H20" s="6"/>
    </row>
    <row r="21" ht="28" customHeight="1" spans="1:8">
      <c r="A21" s="3" t="s">
        <v>8</v>
      </c>
      <c r="B21" s="3" t="s">
        <v>39</v>
      </c>
      <c r="C21" s="3"/>
      <c r="D21" s="3" t="s">
        <v>10</v>
      </c>
      <c r="E21" s="3"/>
      <c r="F21" s="3" t="s">
        <v>40</v>
      </c>
      <c r="G21" s="3"/>
      <c r="H21" s="3"/>
    </row>
    <row r="22" ht="28" customHeight="1" spans="1:8">
      <c r="A22" s="3" t="s">
        <v>12</v>
      </c>
      <c r="B22" s="3" t="s">
        <v>41</v>
      </c>
      <c r="C22" s="3"/>
      <c r="D22" s="3" t="s">
        <v>14</v>
      </c>
      <c r="E22" s="3"/>
      <c r="F22" s="3" t="s">
        <v>42</v>
      </c>
      <c r="G22" s="3"/>
      <c r="H22" s="3"/>
    </row>
    <row r="23" ht="28" customHeight="1" spans="1:8">
      <c r="A23" s="3" t="s">
        <v>16</v>
      </c>
      <c r="B23" s="3" t="s">
        <v>17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23</v>
      </c>
    </row>
    <row r="24" ht="28" customHeight="1" spans="1:8">
      <c r="A24" s="3" t="s">
        <v>43</v>
      </c>
      <c r="B24" s="3" t="s">
        <v>44</v>
      </c>
      <c r="C24" s="3" t="s">
        <v>45</v>
      </c>
      <c r="D24" s="3">
        <v>1</v>
      </c>
      <c r="E24" s="8">
        <v>5.66</v>
      </c>
      <c r="F24" s="9">
        <f>D24*E24</f>
        <v>5.66</v>
      </c>
      <c r="G24" s="10">
        <v>0.06</v>
      </c>
      <c r="H24" s="11">
        <f>F24*G24</f>
        <v>0.3396</v>
      </c>
    </row>
    <row r="25" ht="28" customHeight="1" spans="1:8">
      <c r="A25" s="3" t="s">
        <v>29</v>
      </c>
      <c r="B25" s="3"/>
      <c r="C25" s="3"/>
      <c r="D25" s="3"/>
      <c r="E25" s="3"/>
      <c r="F25" s="13">
        <f>F24+H24</f>
        <v>5.9996</v>
      </c>
      <c r="G25" s="14"/>
      <c r="H25" s="15"/>
    </row>
    <row r="26" ht="28" customHeight="1" spans="1:8">
      <c r="A26" s="3" t="s">
        <v>30</v>
      </c>
      <c r="B26" s="16">
        <f>F25</f>
        <v>5.9996</v>
      </c>
      <c r="C26" s="17"/>
      <c r="D26" s="17"/>
      <c r="E26" s="17"/>
      <c r="F26" s="18"/>
      <c r="G26" s="19" t="s">
        <v>31</v>
      </c>
      <c r="H26" s="30">
        <f>F25</f>
        <v>5.9996</v>
      </c>
    </row>
    <row r="27" ht="28" customHeight="1" spans="1:8">
      <c r="A27" s="3" t="s">
        <v>32</v>
      </c>
      <c r="B27" s="3"/>
      <c r="C27" s="3"/>
      <c r="D27" s="21"/>
      <c r="E27" s="21"/>
      <c r="F27" s="3"/>
      <c r="G27" s="21"/>
      <c r="H27" s="21"/>
    </row>
    <row r="28" ht="28" customHeight="1" spans="1:8">
      <c r="A28" s="3" t="s">
        <v>33</v>
      </c>
      <c r="B28" s="19" t="s">
        <v>46</v>
      </c>
      <c r="C28" s="3" t="s">
        <v>34</v>
      </c>
      <c r="D28" s="22" t="str">
        <f>G19</f>
        <v>荟智税</v>
      </c>
      <c r="E28" s="22"/>
      <c r="F28" s="3" t="s">
        <v>35</v>
      </c>
      <c r="G28" s="23"/>
      <c r="H28" s="23"/>
    </row>
    <row r="29" ht="28" customHeight="1" spans="1:8">
      <c r="A29" s="3" t="s">
        <v>36</v>
      </c>
      <c r="B29" s="24" t="s">
        <v>47</v>
      </c>
      <c r="C29" s="3" t="s">
        <v>37</v>
      </c>
      <c r="D29" s="25"/>
      <c r="E29" s="26"/>
      <c r="F29" s="5"/>
      <c r="G29" s="26"/>
      <c r="H29" s="27"/>
    </row>
    <row r="30" ht="28" customHeight="1" spans="1:8">
      <c r="A30" s="3" t="s">
        <v>38</v>
      </c>
      <c r="B30" s="3"/>
      <c r="C30" s="3"/>
      <c r="D30" s="3"/>
      <c r="E30" s="3"/>
      <c r="F30" s="3"/>
      <c r="G30" s="3"/>
      <c r="H30" s="3"/>
    </row>
  </sheetData>
  <mergeCells count="38">
    <mergeCell ref="A1:H1"/>
    <mergeCell ref="B2:E2"/>
    <mergeCell ref="G2:H2"/>
    <mergeCell ref="B3:E3"/>
    <mergeCell ref="G3:H3"/>
    <mergeCell ref="B4:C4"/>
    <mergeCell ref="D4:E4"/>
    <mergeCell ref="F4:H4"/>
    <mergeCell ref="B5:C5"/>
    <mergeCell ref="D5:E5"/>
    <mergeCell ref="F5:H5"/>
    <mergeCell ref="A9:E9"/>
    <mergeCell ref="F9:H9"/>
    <mergeCell ref="B10:F10"/>
    <mergeCell ref="B11:H11"/>
    <mergeCell ref="D12:E12"/>
    <mergeCell ref="G12:H12"/>
    <mergeCell ref="D13:H13"/>
    <mergeCell ref="A14:H14"/>
    <mergeCell ref="A18:H18"/>
    <mergeCell ref="B19:E19"/>
    <mergeCell ref="G19:H19"/>
    <mergeCell ref="B20:E20"/>
    <mergeCell ref="G20:H20"/>
    <mergeCell ref="B21:C21"/>
    <mergeCell ref="D21:E21"/>
    <mergeCell ref="F21:H21"/>
    <mergeCell ref="B22:C22"/>
    <mergeCell ref="D22:E22"/>
    <mergeCell ref="F22:H22"/>
    <mergeCell ref="A25:E25"/>
    <mergeCell ref="F25:H25"/>
    <mergeCell ref="B26:F26"/>
    <mergeCell ref="B27:H27"/>
    <mergeCell ref="D28:E28"/>
    <mergeCell ref="G28:H28"/>
    <mergeCell ref="D29:H29"/>
    <mergeCell ref="A30:H30"/>
  </mergeCells>
  <dataValidations count="2">
    <dataValidation type="list" allowBlank="1" showInputMessage="1" showErrorMessage="1" sqref="B3:E3 B20:E20">
      <formula1>"新疆文旅资本控股有限公司,新疆新旅资本私募基金管理有限公司,新疆文旅及消费发展投资基金合伙企业（有限合伙),新疆文化和旅游金融服务中心有限公司"</formula1>
    </dataValidation>
    <dataValidation type="list" allowBlank="1" showInputMessage="1" showErrorMessage="1" sqref="G3:H3 G20:H20">
      <formula1>"普通发票,专用发票"</formula1>
    </dataValidation>
  </dataValidations>
  <pageMargins left="0.984027777777778" right="0.7" top="1.73194444444444" bottom="0.75" header="0.865972222222222" footer="1.14166666666667"/>
  <pageSetup paperSize="9" scale="6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2" sqref="A$1:I$1048576"/>
    </sheetView>
  </sheetViews>
  <sheetFormatPr defaultColWidth="8.88495575221239" defaultRowHeight="13.5"/>
  <sheetData>
    <row r="1" ht="25.8" customHeight="1"/>
    <row r="3" ht="14.4" customHeight="1"/>
    <row r="4" ht="14.4" customHeight="1"/>
    <row r="5" ht="14.4" customHeight="1"/>
    <row r="13" ht="14.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周辉</cp:lastModifiedBy>
  <dcterms:created xsi:type="dcterms:W3CDTF">2023-06-15T07:23:00Z</dcterms:created>
  <dcterms:modified xsi:type="dcterms:W3CDTF">2025-08-06T01:43:25Z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C733B8B6190E43B8B55339238C1473E5_13</vt:lpwstr>
  </property>
</Properties>
</file>