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st Summary" sheetId="2" r:id="rId5"/>
  </sheets>
  <definedNames/>
  <calcPr/>
</workbook>
</file>

<file path=xl/sharedStrings.xml><?xml version="1.0" encoding="utf-8"?>
<sst xmlns="http://schemas.openxmlformats.org/spreadsheetml/2006/main" count="56" uniqueCount="45">
  <si>
    <t>PROJECT BASIC INFORMATION</t>
  </si>
  <si>
    <t>Project Name</t>
  </si>
  <si>
    <t>Huntd</t>
  </si>
  <si>
    <t>Name of Product</t>
  </si>
  <si>
    <t>The best app for hiring web3 developers.</t>
  </si>
  <si>
    <t>Links</t>
  </si>
  <si>
    <t>Test plan</t>
  </si>
  <si>
    <t>Permission table</t>
  </si>
  <si>
    <r>
      <rPr>
        <color rgb="FF1155CC"/>
        <sz val="11.0"/>
        <u/>
      </rPr>
      <t>RTM Mobile</t>
    </r>
    <r>
      <rPr>
        <color rgb="FF000000"/>
        <sz val="11.0"/>
      </rPr>
      <t xml:space="preserve">, </t>
    </r>
    <r>
      <rPr>
        <color rgb="FF1155CC"/>
        <sz val="11.0"/>
        <u/>
      </rPr>
      <t>RTM Website</t>
    </r>
  </si>
  <si>
    <t>Jira</t>
  </si>
  <si>
    <t>TestRail WEB</t>
  </si>
  <si>
    <t>TestRail Mobile</t>
  </si>
  <si>
    <t>Product Description</t>
  </si>
  <si>
    <t>Huntd is a comprehensive job search and application tracking app designed to assist job seekers in their quest for employment. With its user-friendly interface and powerful features, this app is essential for individuals actively seeking job opportunities.</t>
  </si>
  <si>
    <t>Project Description</t>
  </si>
  <si>
    <t>Mission of the project</t>
  </si>
  <si>
    <t>Conduct testing to verify the quality of the web and mobile application.</t>
  </si>
  <si>
    <t>Ensure the application is released without defects.</t>
  </si>
  <si>
    <t>Project output product</t>
  </si>
  <si>
    <t>Test Summary report and Defects evaluation</t>
  </si>
  <si>
    <t>Project Type</t>
  </si>
  <si>
    <t>Testing</t>
  </si>
  <si>
    <t>Project Duration</t>
  </si>
  <si>
    <t>Start date</t>
  </si>
  <si>
    <t>End date</t>
  </si>
  <si>
    <t>Test Objectives</t>
  </si>
  <si>
    <t>The test objectives are the functionality of the web version and mobile version of the “Huntd”. The project focuses on the possibility to interact with the main objects of the website and app.</t>
  </si>
  <si>
    <t>For Website the main objectives are user registration, job searching and applying, chats and profile info</t>
  </si>
  <si>
    <t>For Mobile App the main objectives are user registration, chats and user profiles ettings</t>
  </si>
  <si>
    <r>
      <rPr>
        <rFont val="Arial"/>
        <b val="0"/>
        <color rgb="FF000000"/>
        <sz val="12.0"/>
      </rPr>
      <t xml:space="preserve">Execution Rate for </t>
    </r>
    <r>
      <rPr>
        <rFont val="Arial"/>
        <b/>
        <color rgb="FF000000"/>
        <sz val="12.0"/>
      </rPr>
      <t>Huntd Web app</t>
    </r>
  </si>
  <si>
    <r>
      <rPr>
        <rFont val="Arial"/>
        <b val="0"/>
        <color rgb="FF000000"/>
        <sz val="12.0"/>
      </rPr>
      <t xml:space="preserve">Execution Rate for </t>
    </r>
    <r>
      <rPr>
        <rFont val="Arial"/>
        <b/>
        <color rgb="FF000000"/>
        <sz val="12.0"/>
      </rPr>
      <t>Huntd mobile app</t>
    </r>
  </si>
  <si>
    <t>Executed test cases</t>
  </si>
  <si>
    <t>Passed</t>
  </si>
  <si>
    <t>Failed</t>
  </si>
  <si>
    <r>
      <rPr>
        <rFont val="Arial"/>
        <b/>
        <color rgb="FF000000"/>
        <sz val="12.0"/>
      </rPr>
      <t xml:space="preserve">Huntd Web </t>
    </r>
    <r>
      <rPr>
        <rFont val="Arial"/>
        <b val="0"/>
        <color rgb="FF000000"/>
        <sz val="12.0"/>
      </rPr>
      <t>bugs by Priority</t>
    </r>
  </si>
  <si>
    <t>Critical</t>
  </si>
  <si>
    <t>High</t>
  </si>
  <si>
    <t>Medium</t>
  </si>
  <si>
    <t>Low</t>
  </si>
  <si>
    <t>Web features</t>
  </si>
  <si>
    <t>Mobile features</t>
  </si>
  <si>
    <t>No.</t>
  </si>
  <si>
    <t>Features</t>
  </si>
  <si>
    <t>Tests</t>
  </si>
  <si>
    <t>Latest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</si>
</sst>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b/>
      <color theme="1"/>
      <name val="Arial"/>
      <scheme val="minor"/>
    </font>
    <font>
      <b/>
      <sz val="11.0"/>
      <color theme="1"/>
      <name val="Arial"/>
      <scheme val="minor"/>
    </font>
    <font>
      <u/>
      <sz val="11.0"/>
      <color rgb="FF0000FF"/>
    </font>
    <font/>
    <font>
      <sz val="11.0"/>
      <color theme="1"/>
      <name val="Arial"/>
      <scheme val="minor"/>
    </font>
    <font>
      <u/>
      <sz val="11.0"/>
      <color rgb="FF0000FF"/>
    </font>
    <font>
      <sz val="11.0"/>
      <color rgb="FF000000"/>
      <name val="Arial"/>
    </font>
    <font>
      <b/>
      <sz val="12.0"/>
      <color rgb="FF000000"/>
      <name val="Arial"/>
      <scheme val="minor"/>
    </font>
    <font>
      <color theme="1"/>
      <name val="Arial"/>
      <scheme val="minor"/>
    </font>
    <font>
      <b/>
      <sz val="14.0"/>
      <color theme="1"/>
      <name val="Arial"/>
      <scheme val="minor"/>
    </font>
  </fonts>
  <fills count="8">
    <fill>
      <patternFill patternType="none"/>
    </fill>
    <fill>
      <patternFill patternType="lightGray"/>
    </fill>
    <fill>
      <patternFill patternType="solid">
        <fgColor rgb="FFA4C2F4"/>
        <bgColor rgb="FFA4C2F4"/>
      </patternFill>
    </fill>
    <fill>
      <patternFill patternType="solid">
        <fgColor rgb="FFC9DAF8"/>
        <bgColor rgb="FFC9DAF8"/>
      </patternFill>
    </fill>
    <fill>
      <patternFill patternType="solid">
        <fgColor rgb="FFFFFFFF"/>
        <bgColor rgb="FFFFFFFF"/>
      </patternFill>
    </fill>
    <fill>
      <patternFill patternType="solid">
        <fgColor rgb="FFEFEFEF"/>
        <bgColor rgb="FFEFEFEF"/>
      </patternFill>
    </fill>
    <fill>
      <patternFill patternType="solid">
        <fgColor rgb="FFB6D7A8"/>
        <bgColor rgb="FFB6D7A8"/>
      </patternFill>
    </fill>
    <fill>
      <patternFill patternType="solid">
        <fgColor rgb="FFEA9999"/>
        <bgColor rgb="FFEA9999"/>
      </patternFill>
    </fill>
  </fills>
  <borders count="3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n">
        <color rgb="FF000000"/>
      </top>
      <bottom style="thin">
        <color rgb="FF000000"/>
      </bottom>
    </border>
    <border>
      <left style="double">
        <color rgb="FF000000"/>
      </left>
      <right style="double">
        <color rgb="FF000000"/>
      </right>
      <top style="double">
        <color rgb="FF000000"/>
      </top>
      <bottom style="thin">
        <color rgb="FF000000"/>
      </bottom>
    </border>
    <border>
      <left style="double">
        <color rgb="FF000000"/>
      </left>
      <right style="double">
        <color rgb="FF000000"/>
      </right>
      <top style="thin">
        <color rgb="FF000000"/>
      </top>
      <bottom style="thin">
        <color rgb="FF000000"/>
      </bottom>
    </border>
    <border>
      <left style="double">
        <color rgb="FF000000"/>
      </left>
      <right style="double">
        <color rgb="FF000000"/>
      </right>
      <top style="thin">
        <color rgb="FF000000"/>
      </top>
      <bottom style="double">
        <color rgb="FF000000"/>
      </bottom>
    </border>
    <border>
      <left style="thick">
        <color rgb="FF000000"/>
      </left>
    </border>
    <border>
      <left style="thick">
        <color rgb="FF000000"/>
      </left>
      <right style="thin">
        <color rgb="FF000000"/>
      </right>
      <top style="thin">
        <color rgb="FF000000"/>
      </top>
      <bottom style="thin">
        <color rgb="FF000000"/>
      </bottom>
    </border>
    <border>
      <left style="double">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style="thin">
        <color rgb="FF000000"/>
      </left>
      <right style="double">
        <color rgb="FF000000"/>
      </right>
      <top style="double">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double">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style="thin">
        <color rgb="FF000000"/>
      </top>
      <bottom style="double">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vertical="center"/>
    </xf>
    <xf borderId="2" fillId="0" fontId="3" numFmtId="0" xfId="0" applyAlignment="1" applyBorder="1" applyFont="1">
      <alignment readingOrder="0"/>
    </xf>
    <xf borderId="3" fillId="0" fontId="4" numFmtId="0" xfId="0" applyBorder="1" applyFont="1"/>
    <xf borderId="4" fillId="0" fontId="4" numFmtId="0" xfId="0" applyBorder="1" applyFont="1"/>
    <xf borderId="5" fillId="2" fontId="2" numFmtId="0" xfId="0" applyAlignment="1" applyBorder="1" applyFont="1">
      <alignment horizontal="center" readingOrder="0" vertical="center"/>
    </xf>
    <xf borderId="2" fillId="0" fontId="5" numFmtId="0" xfId="0" applyAlignment="1" applyBorder="1" applyFont="1">
      <alignment readingOrder="0"/>
    </xf>
    <xf borderId="6" fillId="0" fontId="4" numFmtId="0" xfId="0" applyBorder="1" applyFont="1"/>
    <xf borderId="5" fillId="3" fontId="5" numFmtId="0" xfId="0" applyAlignment="1" applyBorder="1" applyFill="1" applyFont="1">
      <alignment horizontal="center" readingOrder="0" shrinkToFit="0" vertical="center" wrapText="0"/>
    </xf>
    <xf borderId="1" fillId="0" fontId="6" numFmtId="0" xfId="0" applyAlignment="1" applyBorder="1" applyFont="1">
      <alignment readingOrder="0"/>
    </xf>
    <xf borderId="7" fillId="0" fontId="4" numFmtId="0" xfId="0" applyBorder="1" applyFont="1"/>
    <xf borderId="2" fillId="0" fontId="5" numFmtId="0" xfId="0" applyAlignment="1" applyBorder="1" applyFont="1">
      <alignment readingOrder="0" shrinkToFit="0" vertical="top" wrapText="1"/>
    </xf>
    <xf borderId="5" fillId="3" fontId="5" numFmtId="0" xfId="0" applyAlignment="1" applyBorder="1" applyFont="1">
      <alignment horizontal="center" readingOrder="0" shrinkToFit="0" vertical="center" wrapText="1"/>
    </xf>
    <xf borderId="2" fillId="0" fontId="5" numFmtId="0" xfId="0" applyAlignment="1" applyBorder="1" applyFont="1">
      <alignment readingOrder="0" shrinkToFit="0" wrapText="1"/>
    </xf>
    <xf borderId="2" fillId="4" fontId="7" numFmtId="0" xfId="0" applyAlignment="1" applyBorder="1" applyFill="1" applyFont="1">
      <alignment horizontal="left" readingOrder="0"/>
    </xf>
    <xf borderId="1" fillId="3" fontId="5" numFmtId="0" xfId="0" applyAlignment="1" applyBorder="1" applyFont="1">
      <alignment horizontal="center" readingOrder="0" vertical="center"/>
    </xf>
    <xf borderId="1" fillId="0" fontId="5" numFmtId="164" xfId="0" applyAlignment="1" applyBorder="1" applyFont="1" applyNumberFormat="1">
      <alignment readingOrder="0"/>
    </xf>
    <xf borderId="8" fillId="0" fontId="5" numFmtId="0" xfId="0" applyAlignment="1" applyBorder="1" applyFont="1">
      <alignment readingOrder="0" shrinkToFit="0" wrapText="1"/>
    </xf>
    <xf borderId="9" fillId="0" fontId="4" numFmtId="0" xfId="0" applyBorder="1" applyFont="1"/>
    <xf borderId="10" fillId="0" fontId="4" numFmtId="0" xfId="0" applyBorder="1" applyFont="1"/>
    <xf borderId="11" fillId="0" fontId="5" numFmtId="0" xfId="0" applyAlignment="1" applyBorder="1" applyFont="1">
      <alignment readingOrder="0" shrinkToFit="0" wrapText="1"/>
    </xf>
    <xf borderId="12" fillId="0" fontId="4" numFmtId="0" xfId="0" applyBorder="1" applyFont="1"/>
    <xf borderId="13" fillId="0" fontId="5" numFmtId="0" xfId="0" applyAlignment="1" applyBorder="1" applyFont="1">
      <alignment readingOrder="0" shrinkToFit="0" wrapText="1"/>
    </xf>
    <xf borderId="14" fillId="0" fontId="4" numFmtId="0" xfId="0" applyBorder="1" applyFont="1"/>
    <xf borderId="15" fillId="0" fontId="4" numFmtId="0" xfId="0" applyBorder="1" applyFont="1"/>
    <xf borderId="2" fillId="5" fontId="8" numFmtId="0" xfId="0" applyAlignment="1" applyBorder="1" applyFill="1" applyFont="1">
      <alignment horizontal="center" readingOrder="0" vertical="center"/>
    </xf>
    <xf borderId="16" fillId="5" fontId="8" numFmtId="0" xfId="0" applyAlignment="1" applyBorder="1" applyFont="1">
      <alignment horizontal="center" readingOrder="0" vertical="center"/>
    </xf>
    <xf borderId="2" fillId="0" fontId="9" numFmtId="0" xfId="0" applyAlignment="1" applyBorder="1" applyFont="1">
      <alignment readingOrder="0"/>
    </xf>
    <xf borderId="17" fillId="0" fontId="9" numFmtId="0" xfId="0" applyAlignment="1" applyBorder="1" applyFont="1">
      <alignment readingOrder="0"/>
    </xf>
    <xf borderId="4" fillId="0" fontId="9" numFmtId="9" xfId="0" applyAlignment="1" applyBorder="1" applyFont="1" applyNumberFormat="1">
      <alignment readingOrder="0"/>
    </xf>
    <xf borderId="16" fillId="0" fontId="9" numFmtId="0" xfId="0" applyAlignment="1" applyBorder="1" applyFont="1">
      <alignment readingOrder="0"/>
    </xf>
    <xf borderId="2" fillId="6" fontId="9" numFmtId="0" xfId="0" applyAlignment="1" applyBorder="1" applyFill="1" applyFont="1">
      <alignment readingOrder="0"/>
    </xf>
    <xf borderId="18" fillId="6" fontId="9" numFmtId="0" xfId="0" applyAlignment="1" applyBorder="1" applyFont="1">
      <alignment horizontal="right" readingOrder="0"/>
    </xf>
    <xf borderId="4" fillId="6" fontId="9" numFmtId="9" xfId="0" applyAlignment="1" applyBorder="1" applyFont="1" applyNumberFormat="1">
      <alignment horizontal="right" readingOrder="0"/>
    </xf>
    <xf borderId="16" fillId="6" fontId="9" numFmtId="0" xfId="0" applyAlignment="1" applyBorder="1" applyFont="1">
      <alignment readingOrder="0"/>
    </xf>
    <xf borderId="2" fillId="7" fontId="9" numFmtId="0" xfId="0" applyAlignment="1" applyBorder="1" applyFill="1" applyFont="1">
      <alignment readingOrder="0"/>
    </xf>
    <xf borderId="19" fillId="7" fontId="9" numFmtId="0" xfId="0" applyAlignment="1" applyBorder="1" applyFont="1">
      <alignment horizontal="right" readingOrder="0"/>
    </xf>
    <xf borderId="4" fillId="7" fontId="9" numFmtId="9" xfId="0" applyAlignment="1" applyBorder="1" applyFont="1" applyNumberFormat="1">
      <alignment horizontal="right" readingOrder="0"/>
    </xf>
    <xf borderId="16" fillId="7" fontId="9" numFmtId="0" xfId="0" applyAlignment="1" applyBorder="1" applyFont="1">
      <alignment readingOrder="0"/>
    </xf>
    <xf borderId="20" fillId="0" fontId="9" numFmtId="0" xfId="0" applyBorder="1" applyFont="1"/>
    <xf borderId="4" fillId="5" fontId="8" numFmtId="0" xfId="0" applyAlignment="1" applyBorder="1" applyFont="1">
      <alignment horizontal="center" readingOrder="0" vertical="center"/>
    </xf>
    <xf borderId="18" fillId="0" fontId="9" numFmtId="0" xfId="0" applyAlignment="1" applyBorder="1" applyFont="1">
      <alignment horizontal="right" readingOrder="0"/>
    </xf>
    <xf borderId="19" fillId="0" fontId="9" numFmtId="0" xfId="0" applyAlignment="1" applyBorder="1" applyFont="1">
      <alignment readingOrder="0"/>
    </xf>
    <xf borderId="0" fillId="0" fontId="10" numFmtId="0" xfId="0" applyAlignment="1" applyFont="1">
      <alignment horizontal="center" readingOrder="0"/>
    </xf>
    <xf borderId="20" fillId="0" fontId="10" numFmtId="0" xfId="0" applyAlignment="1" applyBorder="1" applyFont="1">
      <alignment horizontal="center" readingOrder="0" vertical="center"/>
    </xf>
    <xf borderId="1" fillId="2" fontId="1" numFmtId="0" xfId="0" applyAlignment="1" applyBorder="1" applyFont="1">
      <alignment horizontal="center" readingOrder="0"/>
    </xf>
    <xf borderId="5" fillId="2" fontId="1" numFmtId="0" xfId="0" applyAlignment="1" applyBorder="1" applyFont="1">
      <alignment horizontal="center" readingOrder="0"/>
    </xf>
    <xf borderId="5" fillId="2" fontId="1" numFmtId="0" xfId="0" applyAlignment="1" applyBorder="1" applyFont="1">
      <alignment horizontal="center"/>
    </xf>
    <xf borderId="8" fillId="2" fontId="1" numFmtId="0" xfId="0" applyAlignment="1" applyBorder="1" applyFont="1">
      <alignment horizontal="center"/>
    </xf>
    <xf borderId="21" fillId="2" fontId="1" numFmtId="0" xfId="0" applyAlignment="1" applyBorder="1" applyFont="1">
      <alignment horizontal="center" readingOrder="0"/>
    </xf>
    <xf borderId="22" fillId="0" fontId="9" numFmtId="0" xfId="0" applyBorder="1" applyFont="1"/>
    <xf borderId="23" fillId="0" fontId="9" numFmtId="0" xfId="0" applyAlignment="1" applyBorder="1" applyFont="1">
      <alignment readingOrder="0"/>
    </xf>
    <xf borderId="24" fillId="0" fontId="9" numFmtId="0" xfId="0" applyBorder="1" applyFont="1"/>
    <xf borderId="3" fillId="6" fontId="9" numFmtId="9" xfId="0" applyBorder="1" applyFont="1" applyNumberFormat="1"/>
    <xf borderId="4" fillId="6" fontId="9" numFmtId="9" xfId="0" applyBorder="1" applyFont="1" applyNumberFormat="1"/>
    <xf borderId="25" fillId="0" fontId="9" numFmtId="0" xfId="0" applyBorder="1" applyFont="1"/>
    <xf borderId="1" fillId="0" fontId="9" numFmtId="0" xfId="0" applyAlignment="1" applyBorder="1" applyFont="1">
      <alignment readingOrder="0"/>
    </xf>
    <xf borderId="26" fillId="0" fontId="9" numFmtId="0" xfId="0" applyBorder="1" applyFont="1"/>
    <xf borderId="18" fillId="0" fontId="9" numFmtId="0" xfId="0" applyAlignment="1" applyBorder="1" applyFont="1">
      <alignment readingOrder="0"/>
    </xf>
    <xf borderId="26" fillId="0" fontId="9" numFmtId="0" xfId="0" applyAlignment="1" applyBorder="1" applyFont="1">
      <alignment readingOrder="0"/>
    </xf>
    <xf borderId="25" fillId="0" fontId="9" numFmtId="0" xfId="0" applyAlignment="1" applyBorder="1" applyFont="1">
      <alignment readingOrder="0"/>
    </xf>
    <xf borderId="27" fillId="0" fontId="9" numFmtId="0" xfId="0" applyBorder="1" applyFont="1"/>
    <xf borderId="28" fillId="0" fontId="9" numFmtId="0" xfId="0" applyAlignment="1" applyBorder="1" applyFont="1">
      <alignment readingOrder="0"/>
    </xf>
    <xf borderId="29" fillId="0" fontId="9" numFmtId="0" xfId="0" applyAlignment="1" applyBorder="1" applyFont="1">
      <alignment readingOrder="0"/>
    </xf>
    <xf borderId="19" fillId="0" fontId="9" numFmtId="0" xfId="0" applyBorder="1" applyFont="1"/>
    <xf borderId="7" fillId="0" fontId="1" numFmtId="0" xfId="0" applyBorder="1" applyFont="1"/>
    <xf borderId="1" fillId="6" fontId="1" numFmtId="9" xfId="0" applyBorder="1" applyFont="1" applyNumberFormat="1"/>
    <xf borderId="7" fillId="0" fontId="1" numFmtId="0" xfId="0" applyBorder="1" applyFont="1"/>
    <xf borderId="1" fillId="0" fontId="1" numFmtId="9" xfId="0" applyAlignment="1" applyBorder="1" applyFont="1" applyNumberFormat="1">
      <alignment readingOrder="0"/>
    </xf>
    <xf borderId="21" fillId="0" fontId="9" numFmtId="0" xfId="0" applyAlignment="1" applyBorder="1" applyFont="1">
      <alignment readingOrder="0"/>
    </xf>
  </cellXfs>
  <cellStyles count="1">
    <cellStyle xfId="0" name="Normal" builtinId="0"/>
  </cellStyles>
  <dxfs count="10">
    <dxf>
      <font/>
      <fill>
        <patternFill patternType="solid">
          <fgColor rgb="FF93C47D"/>
          <bgColor rgb="FF93C47D"/>
        </patternFill>
      </fill>
      <border/>
    </dxf>
    <dxf>
      <font/>
      <fill>
        <patternFill patternType="solid">
          <fgColor rgb="FFB6D7A8"/>
          <bgColor rgb="FFB6D7A8"/>
        </patternFill>
      </fill>
      <border/>
    </dxf>
    <dxf>
      <font/>
      <fill>
        <patternFill patternType="solid">
          <fgColor rgb="FFD9EAD3"/>
          <bgColor rgb="FFD9EAD3"/>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E06666"/>
          <bgColor rgb="FFE06666"/>
        </patternFill>
      </fill>
      <border/>
    </dxf>
    <dxf>
      <font/>
      <fill>
        <patternFill patternType="solid">
          <fgColor rgb="FFCC0000"/>
          <bgColor rgb="FFCC0000"/>
        </patternFill>
      </fill>
      <border/>
    </dxf>
    <dxf>
      <font/>
      <fill>
        <patternFill patternType="solid">
          <fgColor rgb="FFFCE8B2"/>
          <bgColor rgb="FFFCE8B2"/>
        </patternFill>
      </fill>
      <border/>
    </dxf>
    <dxf>
      <font/>
      <fill>
        <patternFill patternType="solid">
          <fgColor rgb="FFCFE2F3"/>
          <bgColor rgb="FFCFE2F3"/>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93C47D"/>
              </a:solidFill>
            </c:spPr>
          </c:dPt>
          <c:dPt>
            <c:idx val="1"/>
            <c:spPr>
              <a:solidFill>
                <a:srgbClr val="EA4335"/>
              </a:solidFill>
            </c:spPr>
          </c:dPt>
          <c:dLbls>
            <c:showLegendKey val="0"/>
            <c:showVal val="0"/>
            <c:showCatName val="0"/>
            <c:showSerName val="0"/>
            <c:showPercent val="0"/>
            <c:showBubbleSize val="0"/>
            <c:showLeaderLines val="1"/>
          </c:dLbls>
          <c:val>
            <c:numRef>
              <c:f>'Test Summary'!$B$3:$B$4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93C47D"/>
              </a:solidFill>
            </c:spPr>
          </c:dPt>
          <c:dPt>
            <c:idx val="1"/>
            <c:spPr>
              <a:solidFill>
                <a:srgbClr val="EA4335"/>
              </a:solidFill>
            </c:spPr>
          </c:dPt>
          <c:dLbls>
            <c:showLegendKey val="0"/>
            <c:showVal val="0"/>
            <c:showCatName val="0"/>
            <c:showSerName val="0"/>
            <c:showPercent val="0"/>
            <c:showBubbleSize val="0"/>
            <c:showLeaderLines val="1"/>
          </c:dLbls>
          <c:val>
            <c:numRef>
              <c:f>'Test Summary'!$K$3:$K$4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DD7E6B"/>
              </a:solidFill>
            </c:spPr>
          </c:dPt>
          <c:dPt>
            <c:idx val="1"/>
            <c:spPr>
              <a:solidFill>
                <a:srgbClr val="FFF2CC"/>
              </a:solidFill>
            </c:spPr>
          </c:dPt>
          <c:dPt>
            <c:idx val="2"/>
            <c:spPr>
              <a:solidFill>
                <a:srgbClr val="C9DAF8"/>
              </a:solidFill>
            </c:spPr>
          </c:dPt>
          <c:dPt>
            <c:idx val="3"/>
            <c:spPr>
              <a:solidFill>
                <a:srgbClr val="D9D9D9"/>
              </a:solidFill>
            </c:spPr>
          </c:dPt>
          <c:dLbls>
            <c:showLegendKey val="0"/>
            <c:showVal val="0"/>
            <c:showCatName val="0"/>
            <c:showSerName val="0"/>
            <c:showPercent val="0"/>
            <c:showBubbleSize val="0"/>
            <c:showLeaderLines val="1"/>
          </c:dLbls>
          <c:cat>
            <c:strRef>
              <c:f>'Test Summary'!$C$13:$C$16</c:f>
            </c:strRef>
          </c:cat>
          <c:val>
            <c:numRef>
              <c:f>'Test Summary'!$C$13:$C$16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647700</xdr:colOff>
      <xdr:row>0</xdr:row>
      <xdr:rowOff>0</xdr:rowOff>
    </xdr:from>
    <xdr:ext cx="3467100" cy="2181225"/>
    <xdr:graphicFrame>
      <xdr:nvGraphicFramePr>
        <xdr:cNvPr id="1" name="Chart 1"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609600</xdr:colOff>
      <xdr:row>0</xdr:row>
      <xdr:rowOff>9525</xdr:rowOff>
    </xdr:from>
    <xdr:ext cx="3771900" cy="2238375"/>
    <xdr:graphicFrame>
      <xdr:nvGraphicFramePr>
        <xdr:cNvPr id="2" name="Chart 2"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647700</xdr:colOff>
      <xdr:row>10</xdr:row>
      <xdr:rowOff>152400</xdr:rowOff>
    </xdr:from>
    <xdr:ext cx="3467100" cy="21812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untd.tech/" TargetMode="External"/><Relationship Id="rId2" Type="http://schemas.openxmlformats.org/officeDocument/2006/relationships/hyperlink" Target="https://docs.google.com/document/d/1yzASUKiyf_cn35kmElIcBwqFx1QtEfMiJAKIMr1H-To/edit?usp=sharing" TargetMode="External"/><Relationship Id="rId3" Type="http://schemas.openxmlformats.org/officeDocument/2006/relationships/hyperlink" Target="https://docs.google.com/spreadsheets/d/1zz-V59OoCK768L1GLYkP8V8PnCxnxF9Sp2amvpEeLto/edit?usp=sharing" TargetMode="External"/><Relationship Id="rId4" Type="http://schemas.openxmlformats.org/officeDocument/2006/relationships/hyperlink" Target="https://docs.google.com/spreadsheets/d/11rdUg9PLA8y_CISRlCgRpTDZ_zxhPe9ZmXMCXMesZeQ/edit?usp=sharing" TargetMode="External"/><Relationship Id="rId5" Type="http://schemas.openxmlformats.org/officeDocument/2006/relationships/hyperlink" Target="https://qapart24dagmaraprokop.atlassian.net/jira/software/projects/HT/boards/5/backlog" TargetMode="External"/><Relationship Id="rId6" Type="http://schemas.openxmlformats.org/officeDocument/2006/relationships/hyperlink" Target="https://qapart2024dprokop.testrail.io/index.php?/projects/overview/2" TargetMode="External"/><Relationship Id="rId7" Type="http://schemas.openxmlformats.org/officeDocument/2006/relationships/hyperlink" Target="https://qapart2024dprokop.testrail.io/index.php?/projects/overview/1"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1.38"/>
    <col customWidth="1" min="3" max="3" width="20.75"/>
    <col customWidth="1" min="4" max="4" width="21.88"/>
    <col customWidth="1" min="5" max="5" width="23.38"/>
  </cols>
  <sheetData>
    <row r="1">
      <c r="A1" s="1" t="s">
        <v>0</v>
      </c>
    </row>
    <row r="2">
      <c r="A2" s="2" t="s">
        <v>1</v>
      </c>
      <c r="B2" s="3" t="s">
        <v>2</v>
      </c>
      <c r="C2" s="4"/>
      <c r="D2" s="4"/>
      <c r="E2" s="5"/>
    </row>
    <row r="3">
      <c r="A3" s="6" t="s">
        <v>3</v>
      </c>
      <c r="B3" s="7" t="s">
        <v>4</v>
      </c>
      <c r="C3" s="4"/>
      <c r="D3" s="4"/>
      <c r="E3" s="5"/>
    </row>
    <row r="4">
      <c r="A4" s="8"/>
      <c r="B4" s="9" t="s">
        <v>5</v>
      </c>
      <c r="C4" s="10" t="s">
        <v>6</v>
      </c>
      <c r="D4" s="10" t="s">
        <v>7</v>
      </c>
      <c r="E4" s="10" t="s">
        <v>8</v>
      </c>
    </row>
    <row r="5">
      <c r="A5" s="11"/>
      <c r="B5" s="11"/>
      <c r="C5" s="10" t="s">
        <v>9</v>
      </c>
      <c r="D5" s="10" t="s">
        <v>10</v>
      </c>
      <c r="E5" s="10" t="s">
        <v>11</v>
      </c>
    </row>
    <row r="6" ht="54.75" customHeight="1">
      <c r="A6" s="2" t="s">
        <v>12</v>
      </c>
      <c r="B6" s="12" t="s">
        <v>13</v>
      </c>
      <c r="C6" s="4"/>
      <c r="D6" s="4"/>
      <c r="E6" s="5"/>
    </row>
    <row r="7">
      <c r="A7" s="6" t="s">
        <v>14</v>
      </c>
      <c r="B7" s="13" t="s">
        <v>15</v>
      </c>
      <c r="C7" s="14" t="s">
        <v>16</v>
      </c>
      <c r="D7" s="4"/>
      <c r="E7" s="5"/>
    </row>
    <row r="8">
      <c r="A8" s="8"/>
      <c r="B8" s="11"/>
      <c r="C8" s="15" t="s">
        <v>17</v>
      </c>
      <c r="D8" s="4"/>
      <c r="E8" s="5"/>
    </row>
    <row r="9">
      <c r="A9" s="8"/>
      <c r="B9" s="16" t="s">
        <v>18</v>
      </c>
      <c r="C9" s="7" t="s">
        <v>19</v>
      </c>
      <c r="D9" s="4"/>
      <c r="E9" s="5"/>
    </row>
    <row r="10">
      <c r="A10" s="11"/>
      <c r="B10" s="16" t="s">
        <v>20</v>
      </c>
      <c r="C10" s="7" t="s">
        <v>21</v>
      </c>
      <c r="D10" s="4"/>
      <c r="E10" s="5"/>
    </row>
    <row r="11">
      <c r="A11" s="2" t="s">
        <v>22</v>
      </c>
      <c r="B11" s="16" t="s">
        <v>23</v>
      </c>
      <c r="C11" s="17">
        <v>45632.0</v>
      </c>
      <c r="D11" s="16" t="s">
        <v>24</v>
      </c>
      <c r="E11" s="17">
        <v>45636.0</v>
      </c>
    </row>
    <row r="12">
      <c r="A12" s="6" t="s">
        <v>25</v>
      </c>
      <c r="B12" s="18" t="s">
        <v>26</v>
      </c>
      <c r="C12" s="19"/>
      <c r="D12" s="19"/>
      <c r="E12" s="20"/>
    </row>
    <row r="13">
      <c r="A13" s="8"/>
      <c r="B13" s="21" t="s">
        <v>27</v>
      </c>
      <c r="E13" s="22"/>
    </row>
    <row r="14">
      <c r="A14" s="11"/>
      <c r="B14" s="23" t="s">
        <v>28</v>
      </c>
      <c r="C14" s="24"/>
      <c r="D14" s="24"/>
      <c r="E14" s="25"/>
    </row>
  </sheetData>
  <mergeCells count="16">
    <mergeCell ref="B6:E6"/>
    <mergeCell ref="C7:E7"/>
    <mergeCell ref="C8:E8"/>
    <mergeCell ref="C9:E9"/>
    <mergeCell ref="A7:A10"/>
    <mergeCell ref="A12:A14"/>
    <mergeCell ref="B12:E12"/>
    <mergeCell ref="B13:E13"/>
    <mergeCell ref="B14:E14"/>
    <mergeCell ref="A1:E1"/>
    <mergeCell ref="B2:E2"/>
    <mergeCell ref="A3:A5"/>
    <mergeCell ref="B3:E3"/>
    <mergeCell ref="B4:B5"/>
    <mergeCell ref="B7:B8"/>
    <mergeCell ref="C10:E10"/>
  </mergeCells>
  <hyperlinks>
    <hyperlink r:id="rId1" ref="B2"/>
    <hyperlink r:id="rId2" ref="C4"/>
    <hyperlink r:id="rId3" ref="D4"/>
    <hyperlink r:id="rId4" ref="E4"/>
    <hyperlink r:id="rId5" ref="C5"/>
    <hyperlink r:id="rId6" ref="D5"/>
    <hyperlink r:id="rId7" ref="E5"/>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1.75"/>
    <col customWidth="1" min="3" max="3" width="7.63"/>
    <col customWidth="1" min="4" max="4" width="8.75"/>
    <col customWidth="1" min="5" max="5" width="9.38"/>
    <col customWidth="1" min="6" max="6" width="8.0"/>
    <col customWidth="1" min="7" max="7" width="7.5"/>
    <col customWidth="1" min="9" max="9" width="8.25"/>
    <col customWidth="1" min="10" max="10" width="5.0"/>
    <col customWidth="1" min="11" max="11" width="28.5"/>
    <col customWidth="1" min="12" max="12" width="7.38"/>
    <col customWidth="1" min="13" max="13" width="8.38"/>
    <col customWidth="1" min="14" max="14" width="8.13"/>
    <col customWidth="1" min="15" max="15" width="7.63"/>
    <col customWidth="1" min="16" max="16" width="8.38"/>
    <col customWidth="1" min="19" max="19" width="34.5"/>
    <col customWidth="1" min="20" max="20" width="7.38"/>
    <col customWidth="1" min="21" max="21" width="7.75"/>
    <col customWidth="1" min="22" max="22" width="10.0"/>
  </cols>
  <sheetData>
    <row r="1">
      <c r="A1" s="26" t="s">
        <v>29</v>
      </c>
      <c r="B1" s="4"/>
      <c r="C1" s="4"/>
      <c r="D1" s="5"/>
      <c r="J1" s="27" t="s">
        <v>30</v>
      </c>
      <c r="K1" s="4"/>
      <c r="L1" s="4"/>
      <c r="M1" s="5"/>
    </row>
    <row r="2">
      <c r="A2" s="28" t="s">
        <v>31</v>
      </c>
      <c r="B2" s="5"/>
      <c r="C2" s="29">
        <v>67.0</v>
      </c>
      <c r="D2" s="30">
        <v>1.0</v>
      </c>
      <c r="J2" s="31" t="s">
        <v>31</v>
      </c>
      <c r="K2" s="5"/>
      <c r="L2" s="29">
        <v>27.0</v>
      </c>
      <c r="M2" s="30">
        <v>1.0</v>
      </c>
    </row>
    <row r="3">
      <c r="A3" s="32" t="s">
        <v>32</v>
      </c>
      <c r="B3" s="5"/>
      <c r="C3" s="33">
        <v>60.0</v>
      </c>
      <c r="D3" s="34">
        <f>C3/C2</f>
        <v>0.8955223881</v>
      </c>
      <c r="J3" s="35" t="s">
        <v>32</v>
      </c>
      <c r="K3" s="5"/>
      <c r="L3" s="33">
        <v>21.0</v>
      </c>
      <c r="M3" s="34">
        <f>L3/L2</f>
        <v>0.7777777778</v>
      </c>
    </row>
    <row r="4">
      <c r="A4" s="36" t="s">
        <v>33</v>
      </c>
      <c r="B4" s="5"/>
      <c r="C4" s="37">
        <v>9.0</v>
      </c>
      <c r="D4" s="38">
        <f>C4/C2</f>
        <v>0.1343283582</v>
      </c>
      <c r="J4" s="39" t="s">
        <v>33</v>
      </c>
      <c r="K4" s="5"/>
      <c r="L4" s="37">
        <v>6.0</v>
      </c>
      <c r="M4" s="38">
        <f>L4/L2</f>
        <v>0.2222222222</v>
      </c>
    </row>
    <row r="5">
      <c r="J5" s="40"/>
    </row>
    <row r="6">
      <c r="J6" s="40"/>
    </row>
    <row r="7">
      <c r="J7" s="40"/>
    </row>
    <row r="8">
      <c r="J8" s="40"/>
    </row>
    <row r="9">
      <c r="J9" s="40"/>
    </row>
    <row r="10">
      <c r="J10" s="40"/>
    </row>
    <row r="11">
      <c r="J11" s="40"/>
    </row>
    <row r="12">
      <c r="A12" s="26" t="s">
        <v>34</v>
      </c>
      <c r="B12" s="4"/>
      <c r="C12" s="4"/>
      <c r="D12" s="41"/>
      <c r="J12" s="40"/>
    </row>
    <row r="13">
      <c r="A13" s="28" t="s">
        <v>35</v>
      </c>
      <c r="B13" s="5"/>
      <c r="C13" s="29">
        <v>14.0</v>
      </c>
      <c r="D13" s="30">
        <f t="shared" ref="D13:D16" si="1">C13*100%/sum($C$13:$C$16)</f>
        <v>0.1866666667</v>
      </c>
      <c r="J13" s="40"/>
    </row>
    <row r="14">
      <c r="A14" s="32" t="s">
        <v>36</v>
      </c>
      <c r="B14" s="5"/>
      <c r="C14" s="42">
        <v>19.0</v>
      </c>
      <c r="D14" s="30">
        <f t="shared" si="1"/>
        <v>0.2533333333</v>
      </c>
      <c r="J14" s="40"/>
    </row>
    <row r="15">
      <c r="A15" s="36" t="s">
        <v>37</v>
      </c>
      <c r="B15" s="5"/>
      <c r="C15" s="42">
        <v>26.0</v>
      </c>
      <c r="D15" s="30">
        <f t="shared" si="1"/>
        <v>0.3466666667</v>
      </c>
      <c r="J15" s="40"/>
    </row>
    <row r="16">
      <c r="A16" s="28" t="s">
        <v>38</v>
      </c>
      <c r="B16" s="5"/>
      <c r="C16" s="43">
        <v>16.0</v>
      </c>
      <c r="D16" s="30">
        <f t="shared" si="1"/>
        <v>0.2133333333</v>
      </c>
      <c r="J16" s="40"/>
    </row>
    <row r="17">
      <c r="J17" s="40"/>
    </row>
    <row r="18">
      <c r="J18" s="40"/>
    </row>
    <row r="19">
      <c r="J19" s="40"/>
    </row>
    <row r="20">
      <c r="J20" s="40"/>
    </row>
    <row r="21">
      <c r="J21" s="40"/>
    </row>
    <row r="22">
      <c r="J22" s="40"/>
    </row>
    <row r="23">
      <c r="J23" s="40"/>
    </row>
    <row r="24">
      <c r="J24" s="40"/>
    </row>
    <row r="25">
      <c r="A25" s="44" t="s">
        <v>39</v>
      </c>
      <c r="J25" s="45" t="s">
        <v>40</v>
      </c>
    </row>
    <row r="26">
      <c r="A26" s="46" t="s">
        <v>41</v>
      </c>
      <c r="B26" s="47" t="s">
        <v>42</v>
      </c>
      <c r="C26" s="48" t="s">
        <v>43</v>
      </c>
      <c r="D26" s="49" t="s">
        <v>32</v>
      </c>
      <c r="E26" s="20"/>
      <c r="F26" s="49" t="s">
        <v>33</v>
      </c>
      <c r="G26" s="20"/>
      <c r="J26" s="50" t="s">
        <v>41</v>
      </c>
      <c r="K26" s="47" t="s">
        <v>42</v>
      </c>
      <c r="L26" s="48" t="s">
        <v>43</v>
      </c>
      <c r="M26" s="49" t="s">
        <v>32</v>
      </c>
      <c r="N26" s="20"/>
      <c r="O26" s="49" t="s">
        <v>33</v>
      </c>
      <c r="P26" s="20"/>
    </row>
    <row r="27">
      <c r="A27" s="28">
        <v>1.0</v>
      </c>
      <c r="B27" s="51"/>
      <c r="C27" s="52">
        <v>20.0</v>
      </c>
      <c r="D27" s="53">
        <v>15.0</v>
      </c>
      <c r="E27" s="54">
        <f t="shared" ref="E27:E35" si="2">D27*100%/C27</f>
        <v>0.75</v>
      </c>
      <c r="F27" s="29">
        <v>5.0</v>
      </c>
      <c r="G27" s="55">
        <f t="shared" ref="G27:G35" si="3">F27*100%/C27</f>
        <v>0.25</v>
      </c>
      <c r="J27" s="31">
        <v>1.0</v>
      </c>
      <c r="K27" s="51"/>
      <c r="L27" s="52"/>
      <c r="M27" s="53"/>
      <c r="N27" s="54" t="str">
        <f t="shared" ref="N27:N35" si="4">M27*100%/L27</f>
        <v>#DIV/0!</v>
      </c>
      <c r="O27" s="29"/>
      <c r="P27" s="55" t="str">
        <f t="shared" ref="P27:P35" si="5">O27*100%/L27</f>
        <v>#DIV/0!</v>
      </c>
    </row>
    <row r="28">
      <c r="A28" s="28">
        <v>2.0</v>
      </c>
      <c r="B28" s="56"/>
      <c r="C28" s="57">
        <v>20.0</v>
      </c>
      <c r="D28" s="58">
        <v>10.0</v>
      </c>
      <c r="E28" s="54">
        <f t="shared" si="2"/>
        <v>0.5</v>
      </c>
      <c r="F28" s="59">
        <v>10.0</v>
      </c>
      <c r="G28" s="55">
        <f t="shared" si="3"/>
        <v>0.5</v>
      </c>
      <c r="J28" s="31">
        <v>2.0</v>
      </c>
      <c r="K28" s="56"/>
      <c r="L28" s="57"/>
      <c r="M28" s="58"/>
      <c r="N28" s="54" t="str">
        <f t="shared" si="4"/>
        <v>#DIV/0!</v>
      </c>
      <c r="O28" s="59"/>
      <c r="P28" s="55" t="str">
        <f t="shared" si="5"/>
        <v>#DIV/0!</v>
      </c>
    </row>
    <row r="29">
      <c r="A29" s="28">
        <v>3.0</v>
      </c>
      <c r="B29" s="56"/>
      <c r="C29" s="57">
        <v>20.0</v>
      </c>
      <c r="D29" s="58">
        <v>19.0</v>
      </c>
      <c r="E29" s="54">
        <f t="shared" si="2"/>
        <v>0.95</v>
      </c>
      <c r="F29" s="59">
        <v>1.0</v>
      </c>
      <c r="G29" s="55">
        <f t="shared" si="3"/>
        <v>0.05</v>
      </c>
      <c r="J29" s="31">
        <v>3.0</v>
      </c>
      <c r="K29" s="56"/>
      <c r="L29" s="57"/>
      <c r="M29" s="58"/>
      <c r="N29" s="54" t="str">
        <f t="shared" si="4"/>
        <v>#DIV/0!</v>
      </c>
      <c r="O29" s="59"/>
      <c r="P29" s="55" t="str">
        <f t="shared" si="5"/>
        <v>#DIV/0!</v>
      </c>
    </row>
    <row r="30">
      <c r="A30" s="28">
        <v>4.0</v>
      </c>
      <c r="B30" s="56"/>
      <c r="C30" s="57">
        <v>20.0</v>
      </c>
      <c r="D30" s="58">
        <v>9.0</v>
      </c>
      <c r="E30" s="54">
        <f t="shared" si="2"/>
        <v>0.45</v>
      </c>
      <c r="F30" s="59">
        <v>11.0</v>
      </c>
      <c r="G30" s="55">
        <f t="shared" si="3"/>
        <v>0.55</v>
      </c>
      <c r="J30" s="31">
        <v>4.0</v>
      </c>
      <c r="K30" s="56"/>
      <c r="L30" s="57"/>
      <c r="M30" s="58"/>
      <c r="N30" s="54" t="str">
        <f t="shared" si="4"/>
        <v>#DIV/0!</v>
      </c>
      <c r="O30" s="59"/>
      <c r="P30" s="55" t="str">
        <f t="shared" si="5"/>
        <v>#DIV/0!</v>
      </c>
    </row>
    <row r="31">
      <c r="A31" s="28">
        <v>5.0</v>
      </c>
      <c r="B31" s="56"/>
      <c r="C31" s="57">
        <v>20.0</v>
      </c>
      <c r="D31" s="60">
        <v>12.0</v>
      </c>
      <c r="E31" s="54">
        <f t="shared" si="2"/>
        <v>0.6</v>
      </c>
      <c r="F31" s="59">
        <v>8.0</v>
      </c>
      <c r="G31" s="55">
        <f t="shared" si="3"/>
        <v>0.4</v>
      </c>
      <c r="J31" s="31">
        <v>5.0</v>
      </c>
      <c r="K31" s="61"/>
      <c r="L31" s="57"/>
      <c r="M31" s="60"/>
      <c r="N31" s="54" t="str">
        <f t="shared" si="4"/>
        <v>#DIV/0!</v>
      </c>
      <c r="O31" s="59"/>
      <c r="P31" s="55" t="str">
        <f t="shared" si="5"/>
        <v>#DIV/0!</v>
      </c>
    </row>
    <row r="32">
      <c r="A32" s="28">
        <v>6.0</v>
      </c>
      <c r="B32" s="56"/>
      <c r="C32" s="57">
        <v>10.0</v>
      </c>
      <c r="D32" s="60">
        <v>9.0</v>
      </c>
      <c r="E32" s="54">
        <f t="shared" si="2"/>
        <v>0.9</v>
      </c>
      <c r="F32" s="59">
        <v>1.0</v>
      </c>
      <c r="G32" s="55">
        <f t="shared" si="3"/>
        <v>0.1</v>
      </c>
      <c r="J32" s="31">
        <v>6.0</v>
      </c>
      <c r="K32" s="56"/>
      <c r="L32" s="57"/>
      <c r="M32" s="60"/>
      <c r="N32" s="54" t="str">
        <f t="shared" si="4"/>
        <v>#DIV/0!</v>
      </c>
      <c r="O32" s="59"/>
      <c r="P32" s="55" t="str">
        <f t="shared" si="5"/>
        <v>#DIV/0!</v>
      </c>
    </row>
    <row r="33">
      <c r="A33" s="28">
        <v>7.0</v>
      </c>
      <c r="B33" s="56"/>
      <c r="C33" s="57">
        <v>20.0</v>
      </c>
      <c r="D33" s="58">
        <v>6.0</v>
      </c>
      <c r="E33" s="54">
        <f t="shared" si="2"/>
        <v>0.3</v>
      </c>
      <c r="F33" s="59">
        <v>14.0</v>
      </c>
      <c r="G33" s="55">
        <f t="shared" si="3"/>
        <v>0.7</v>
      </c>
      <c r="J33" s="31">
        <v>7.0</v>
      </c>
      <c r="K33" s="56"/>
      <c r="L33" s="57"/>
      <c r="M33" s="58"/>
      <c r="N33" s="54" t="str">
        <f t="shared" si="4"/>
        <v>#DIV/0!</v>
      </c>
      <c r="O33" s="59"/>
      <c r="P33" s="55" t="str">
        <f t="shared" si="5"/>
        <v>#DIV/0!</v>
      </c>
    </row>
    <row r="34">
      <c r="A34" s="28">
        <v>8.0</v>
      </c>
      <c r="B34" s="62"/>
      <c r="C34" s="63">
        <v>20.0</v>
      </c>
      <c r="D34" s="64">
        <v>20.0</v>
      </c>
      <c r="E34" s="54">
        <f t="shared" si="2"/>
        <v>1</v>
      </c>
      <c r="F34" s="65">
        <v>0.0</v>
      </c>
      <c r="G34" s="55">
        <f t="shared" si="3"/>
        <v>0</v>
      </c>
      <c r="J34" s="31">
        <v>8.0</v>
      </c>
      <c r="K34" s="62"/>
      <c r="L34" s="63"/>
      <c r="M34" s="64"/>
      <c r="N34" s="54" t="str">
        <f t="shared" si="4"/>
        <v>#DIV/0!</v>
      </c>
      <c r="O34" s="65"/>
      <c r="P34" s="55" t="str">
        <f t="shared" si="5"/>
        <v>#DIV/0!</v>
      </c>
    </row>
    <row r="35">
      <c r="A35" s="57"/>
      <c r="B35" s="66" t="s">
        <v>44</v>
      </c>
      <c r="C35" s="66">
        <f t="shared" ref="C35:D35" si="6">sum(C27:C34)</f>
        <v>150</v>
      </c>
      <c r="D35" s="66">
        <f t="shared" si="6"/>
        <v>100</v>
      </c>
      <c r="E35" s="67">
        <f t="shared" si="2"/>
        <v>0.6666666667</v>
      </c>
      <c r="F35" s="68">
        <f>sum(F27:F34)</f>
        <v>50</v>
      </c>
      <c r="G35" s="69">
        <f t="shared" si="3"/>
        <v>0.3333333333</v>
      </c>
      <c r="J35" s="70"/>
      <c r="K35" s="66" t="s">
        <v>44</v>
      </c>
      <c r="L35" s="66">
        <f t="shared" ref="L35:M35" si="7">sum(L27:L34)</f>
        <v>0</v>
      </c>
      <c r="M35" s="66">
        <f t="shared" si="7"/>
        <v>0</v>
      </c>
      <c r="N35" s="67" t="str">
        <f t="shared" si="4"/>
        <v>#DIV/0!</v>
      </c>
      <c r="O35" s="68">
        <f>sum(O27:O34)</f>
        <v>0</v>
      </c>
      <c r="P35" s="69" t="str">
        <f t="shared" si="5"/>
        <v>#DIV/0!</v>
      </c>
    </row>
  </sheetData>
  <mergeCells count="19">
    <mergeCell ref="A1:D1"/>
    <mergeCell ref="J1:M1"/>
    <mergeCell ref="A2:B2"/>
    <mergeCell ref="J2:K2"/>
    <mergeCell ref="A3:B3"/>
    <mergeCell ref="J3:K3"/>
    <mergeCell ref="J4:K4"/>
    <mergeCell ref="A25:G25"/>
    <mergeCell ref="D26:E26"/>
    <mergeCell ref="F26:G26"/>
    <mergeCell ref="M26:N26"/>
    <mergeCell ref="O26:P26"/>
    <mergeCell ref="A4:B4"/>
    <mergeCell ref="A12:C12"/>
    <mergeCell ref="A13:B13"/>
    <mergeCell ref="A14:B14"/>
    <mergeCell ref="A15:B15"/>
    <mergeCell ref="A16:B16"/>
    <mergeCell ref="J25:P25"/>
  </mergeCells>
  <conditionalFormatting sqref="D2 D4 E27:E35 G27:G34 N27:N35 P27:P34">
    <cfRule type="cellIs" dxfId="0" priority="1" operator="equal">
      <formula>"0%"</formula>
    </cfRule>
  </conditionalFormatting>
  <conditionalFormatting sqref="D2 D4 E27:E35 G27:G34 N27:N35 P27:P34">
    <cfRule type="cellIs" dxfId="1" priority="2" operator="greaterThan">
      <formula>"80%"</formula>
    </cfRule>
  </conditionalFormatting>
  <conditionalFormatting sqref="D2 D4 E27:E35 G27:G34 N27:N35 P27:P34">
    <cfRule type="cellIs" dxfId="2" priority="3" operator="greaterThan">
      <formula>"70%"</formula>
    </cfRule>
  </conditionalFormatting>
  <conditionalFormatting sqref="D2 D4 G27:G35 P27:P35">
    <cfRule type="cellIs" dxfId="3" priority="4" operator="equal">
      <formula>"0%"</formula>
    </cfRule>
  </conditionalFormatting>
  <conditionalFormatting sqref="D2 D4 G27:G35 P27:P35">
    <cfRule type="cellIs" dxfId="4" priority="5" operator="between">
      <formula>"1%"</formula>
      <formula>"10%"</formula>
    </cfRule>
  </conditionalFormatting>
  <conditionalFormatting sqref="D2 D4 G27:G35 P27:P35">
    <cfRule type="cellIs" dxfId="5" priority="6" operator="between">
      <formula>"11%"</formula>
      <formula>"25%"</formula>
    </cfRule>
  </conditionalFormatting>
  <conditionalFormatting sqref="D2 D4 G27:G35 P27:P35">
    <cfRule type="cellIs" dxfId="6" priority="7" operator="greaterThanOrEqual">
      <formula>"25%"</formula>
    </cfRule>
  </conditionalFormatting>
  <conditionalFormatting sqref="A13:B13">
    <cfRule type="notContainsBlanks" dxfId="4" priority="8">
      <formula>LEN(TRIM(A13))&gt;0</formula>
    </cfRule>
  </conditionalFormatting>
  <conditionalFormatting sqref="A14:B14">
    <cfRule type="notContainsBlanks" dxfId="7" priority="9">
      <formula>LEN(TRIM(A14))&gt;0</formula>
    </cfRule>
  </conditionalFormatting>
  <conditionalFormatting sqref="A15:B15">
    <cfRule type="notContainsBlanks" dxfId="8" priority="10">
      <formula>LEN(TRIM(A15))&gt;0</formula>
    </cfRule>
  </conditionalFormatting>
  <conditionalFormatting sqref="A16:B16">
    <cfRule type="notContainsBlanks" dxfId="9" priority="11">
      <formula>LEN(TRIM(A16))&gt;0</formula>
    </cfRule>
  </conditionalFormatting>
  <drawing r:id="rId1"/>
</worksheet>
</file>