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05" yWindow="285" windowWidth="7620" windowHeight="10170" tabRatio="895" activeTab="3"/>
  </bookViews>
  <sheets>
    <sheet name="Public Media MAP - Consolidated" sheetId="3" r:id="rId1"/>
    <sheet name="Data Dictionary" sheetId="4" r:id="rId2"/>
    <sheet name="Taxonomy" sheetId="6" state="hidden" r:id="rId3"/>
    <sheet name="Element Comparison" sheetId="18" r:id="rId4"/>
    <sheet name="Data Object Comparison" sheetId="19" r:id="rId5"/>
  </sheets>
  <definedNames>
    <definedName name="_xlnm._FilterDatabase" localSheetId="1" hidden="1">'Data Dictionary'!$A$1:$D$63</definedName>
    <definedName name="_xlnm._FilterDatabase" localSheetId="0" hidden="1">'Public Media MAP - Consolidated'!$A$1:$J$98</definedName>
    <definedName name="_xlnm._FilterDatabase" localSheetId="2" hidden="1">Taxonomy!$B$1:$C$54</definedName>
    <definedName name="Copy_Of_ExportQry" localSheetId="2">#REF!</definedName>
    <definedName name="Copy_Of_ExportQry">#REF!</definedName>
    <definedName name="_xlnm.Print_Titles" localSheetId="0">'Public Media MAP - Consolidated'!$1:$1</definedName>
  </definedNames>
  <calcPr calcId="145621"/>
</workbook>
</file>

<file path=xl/calcChain.xml><?xml version="1.0" encoding="utf-8"?>
<calcChain xmlns="http://schemas.openxmlformats.org/spreadsheetml/2006/main">
  <c r="C98" i="18" l="1"/>
  <c r="C37" i="18"/>
  <c r="C18" i="18"/>
  <c r="D18" i="3" l="1"/>
  <c r="C55" i="3"/>
  <c r="C18" i="3"/>
  <c r="C51" i="3"/>
  <c r="C52" i="3"/>
  <c r="C53" i="3"/>
  <c r="C54" i="3"/>
  <c r="C57" i="3"/>
  <c r="C60" i="3"/>
  <c r="C61" i="3"/>
  <c r="C62" i="3"/>
  <c r="C63" i="3"/>
  <c r="C67" i="3"/>
  <c r="C68" i="3"/>
  <c r="C69" i="3"/>
  <c r="C72" i="3"/>
  <c r="C75" i="3"/>
  <c r="C77" i="3"/>
  <c r="C79" i="3"/>
  <c r="C80" i="3"/>
  <c r="C81" i="3"/>
  <c r="C83" i="3"/>
  <c r="C84" i="3"/>
  <c r="C85" i="3"/>
  <c r="C88" i="3"/>
  <c r="C90" i="3"/>
  <c r="C93" i="3"/>
  <c r="C94" i="3"/>
  <c r="C95" i="3"/>
  <c r="C96" i="3"/>
  <c r="C92" i="3"/>
  <c r="C89" i="3"/>
  <c r="C76" i="3"/>
  <c r="C50" i="3"/>
  <c r="C45" i="3"/>
  <c r="C44" i="3"/>
  <c r="C43" i="3"/>
  <c r="C42" i="3"/>
  <c r="C40" i="3"/>
  <c r="C38" i="3"/>
  <c r="C35" i="3"/>
  <c r="C32" i="3"/>
  <c r="C39" i="3"/>
  <c r="D37" i="3"/>
  <c r="C37" i="3"/>
  <c r="C36" i="3"/>
  <c r="C31" i="3"/>
  <c r="C29" i="3"/>
  <c r="C27" i="3"/>
  <c r="C26" i="3"/>
  <c r="C25" i="3"/>
  <c r="C20" i="3"/>
  <c r="C19" i="3"/>
  <c r="C17" i="3"/>
  <c r="C16" i="3"/>
  <c r="C15" i="3"/>
  <c r="C14" i="3"/>
  <c r="C49" i="3" l="1"/>
  <c r="C48" i="3"/>
  <c r="C47" i="3"/>
  <c r="C46" i="3"/>
  <c r="C58" i="3"/>
  <c r="C21" i="3"/>
  <c r="C82" i="3"/>
  <c r="C66" i="3"/>
  <c r="C30" i="3"/>
  <c r="C64" i="3"/>
  <c r="C22" i="3"/>
  <c r="C23" i="3"/>
  <c r="C65" i="3"/>
  <c r="C24" i="3"/>
  <c r="C59" i="3"/>
  <c r="C98" i="3" l="1"/>
  <c r="D98" i="3"/>
  <c r="C13" i="3" l="1"/>
  <c r="C12" i="3"/>
  <c r="C11" i="3"/>
  <c r="C10" i="3"/>
  <c r="C9" i="3"/>
  <c r="C8" i="3"/>
  <c r="C7" i="3"/>
  <c r="C5" i="3"/>
  <c r="C6" i="3"/>
</calcChain>
</file>

<file path=xl/comments1.xml><?xml version="1.0" encoding="utf-8"?>
<comments xmlns="http://schemas.openxmlformats.org/spreadsheetml/2006/main">
  <authors>
    <author>Rachelle Byars-Sargent</author>
  </authors>
  <commentList>
    <comment ref="B54" authorId="0">
      <text>
        <r>
          <rPr>
            <b/>
            <sz val="9"/>
            <color indexed="81"/>
            <rFont val="Tahoma"/>
            <family val="2"/>
          </rPr>
          <t>Rachelle Byars-Sargent:</t>
        </r>
        <r>
          <rPr>
            <sz val="9"/>
            <color indexed="81"/>
            <rFont val="Tahoma"/>
            <family val="2"/>
          </rPr>
          <t xml:space="preserve">
The example contains a phone number.  Is that all we are expecting for this field?  If so, let's rename to Contact Phone Number.</t>
        </r>
      </text>
    </comment>
  </commentList>
</comments>
</file>

<file path=xl/comments2.xml><?xml version="1.0" encoding="utf-8"?>
<comments xmlns="http://schemas.openxmlformats.org/spreadsheetml/2006/main">
  <authors>
    <author>Rachelle Byars-Sargent</author>
  </authors>
  <commentList>
    <comment ref="A49" authorId="0">
      <text>
        <r>
          <rPr>
            <b/>
            <sz val="9"/>
            <color indexed="81"/>
            <rFont val="Tahoma"/>
            <family val="2"/>
          </rPr>
          <t>Rachelle Byars-Sargent:</t>
        </r>
        <r>
          <rPr>
            <sz val="9"/>
            <color indexed="81"/>
            <rFont val="Tahoma"/>
            <family val="2"/>
          </rPr>
          <t xml:space="preserve">
MovieLabs has a scheme for this:  Manifest/@updateNum</t>
        </r>
      </text>
    </comment>
  </commentList>
</comments>
</file>

<file path=xl/comments3.xml><?xml version="1.0" encoding="utf-8"?>
<comments xmlns="http://schemas.openxmlformats.org/spreadsheetml/2006/main">
  <authors>
    <author>Rachelle Byars-Sargent</author>
  </authors>
  <commentList>
    <comment ref="B42" authorId="0">
      <text>
        <r>
          <rPr>
            <b/>
            <sz val="9"/>
            <color indexed="81"/>
            <rFont val="Tahoma"/>
            <family val="2"/>
          </rPr>
          <t>Rachelle Byars-Sargent:</t>
        </r>
        <r>
          <rPr>
            <sz val="9"/>
            <color indexed="81"/>
            <rFont val="Tahoma"/>
            <family val="2"/>
          </rPr>
          <t xml:space="preserve">
MovieLabs has a scheme for this:  Manifest/@updateNum</t>
        </r>
      </text>
    </comment>
  </commentList>
</comments>
</file>

<file path=xl/comments4.xml><?xml version="1.0" encoding="utf-8"?>
<comments xmlns="http://schemas.openxmlformats.org/spreadsheetml/2006/main">
  <authors>
    <author>Rachelle Byars-Sargent</author>
  </authors>
  <commentList>
    <comment ref="B54" authorId="0">
      <text>
        <r>
          <rPr>
            <b/>
            <sz val="9"/>
            <color indexed="81"/>
            <rFont val="Tahoma"/>
            <family val="2"/>
          </rPr>
          <t>Rachelle Byars-Sargent:</t>
        </r>
        <r>
          <rPr>
            <sz val="9"/>
            <color indexed="81"/>
            <rFont val="Tahoma"/>
            <family val="2"/>
          </rPr>
          <t xml:space="preserve">
The example contains a phone number.  Is that all we are expecting for this field?  If so, let's rename to Contact Phone Number.</t>
        </r>
      </text>
    </comment>
  </commentList>
</comments>
</file>

<file path=xl/sharedStrings.xml><?xml version="1.0" encoding="utf-8"?>
<sst xmlns="http://schemas.openxmlformats.org/spreadsheetml/2006/main" count="1724" uniqueCount="415">
  <si>
    <t>Array (String)</t>
  </si>
  <si>
    <t>1 - Series</t>
  </si>
  <si>
    <t>Content Identifier</t>
  </si>
  <si>
    <t>String</t>
  </si>
  <si>
    <t>Array (Enum)</t>
  </si>
  <si>
    <t>NETA, APT</t>
  </si>
  <si>
    <t>EIDR ID</t>
  </si>
  <si>
    <t>Enum</t>
  </si>
  <si>
    <t>Arts, Children’s, Cultural, Drama, Educational, How-To, History, Outreach, Public Affairs, Science/Nature, Self-Help, Sports</t>
  </si>
  <si>
    <t>"Children’s"</t>
  </si>
  <si>
    <t>"XXXX-XXXX-XXXX-XXXX-XXXX"</t>
  </si>
  <si>
    <t>“en”</t>
  </si>
  <si>
    <t>Title</t>
  </si>
  <si>
    <t>“Mercy Street”</t>
  </si>
  <si>
    <t>ISO 8601</t>
  </si>
  <si>
    <t>"2017-10-10T14:22:15Z"</t>
  </si>
  <si>
    <t>EIDR</t>
  </si>
  <si>
    <t>"Series"</t>
  </si>
  <si>
    <t>Country of Origin</t>
  </si>
  <si>
    <t>"EN"</t>
  </si>
  <si>
    <t>"PT2SM"</t>
  </si>
  <si>
    <t>Genre Secondary</t>
  </si>
  <si>
    <t>"History","Drama"</t>
  </si>
  <si>
    <t>2 - Season</t>
  </si>
  <si>
    <t>"Season"</t>
  </si>
  <si>
    <t>Release Date</t>
  </si>
  <si>
    <t>3 - Episode</t>
  </si>
  <si>
    <t>“Decision 2016 Election Special”</t>
  </si>
  <si>
    <t>Language Primary</t>
  </si>
  <si>
    <t>"PT25M54S130Z"</t>
  </si>
  <si>
    <t>Language Secondary</t>
  </si>
  <si>
    <t>File Name</t>
  </si>
  <si>
    <t>“P450616-005-1NRHD.mxf”</t>
  </si>
  <si>
    <t>Administrative</t>
  </si>
  <si>
    <t>Structural</t>
  </si>
  <si>
    <t>Descriptive</t>
  </si>
  <si>
    <t>Functional</t>
  </si>
  <si>
    <t>Title120</t>
  </si>
  <si>
    <t>UID</t>
  </si>
  <si>
    <t>Title/Class</t>
  </si>
  <si>
    <t>“Abstraction”</t>
  </si>
  <si>
    <t>“AudioVisual”</t>
  </si>
  <si>
    <t>Genre Primary</t>
  </si>
  <si>
    <t>array (String)</t>
  </si>
  <si>
    <t>Episode Class</t>
  </si>
  <si>
    <r>
      <t>Main</t>
    </r>
    <r>
      <rPr>
        <sz val="11"/>
        <color theme="1"/>
        <rFont val="Calibri"/>
        <family val="2"/>
        <scheme val="minor"/>
      </rPr>
      <t>, P</t>
    </r>
    <r>
      <rPr>
        <sz val="10"/>
        <color theme="1"/>
        <rFont val="Courier"/>
        <family val="3"/>
      </rPr>
      <t>ilot</t>
    </r>
    <r>
      <rPr>
        <sz val="11"/>
        <color theme="1"/>
        <rFont val="Calibri"/>
        <family val="2"/>
        <scheme val="minor"/>
      </rPr>
      <t xml:space="preserve">, </t>
    </r>
    <r>
      <rPr>
        <sz val="10"/>
        <color theme="1"/>
        <rFont val="Courier"/>
        <family val="3"/>
      </rPr>
      <t>Standalone</t>
    </r>
    <r>
      <rPr>
        <sz val="11"/>
        <color theme="1"/>
        <rFont val="Calibri"/>
        <family val="2"/>
        <scheme val="minor"/>
      </rPr>
      <t xml:space="preserve">, </t>
    </r>
    <r>
      <rPr>
        <sz val="10"/>
        <color theme="1"/>
        <rFont val="Courier"/>
        <family val="3"/>
      </rPr>
      <t>Special</t>
    </r>
    <r>
      <rPr>
        <sz val="11"/>
        <color theme="1"/>
        <rFont val="Calibri"/>
        <family val="2"/>
        <scheme val="minor"/>
      </rPr>
      <t xml:space="preserve">, </t>
    </r>
    <r>
      <rPr>
        <sz val="10"/>
        <color theme="1"/>
        <rFont val="Courier"/>
        <family val="3"/>
      </rPr>
      <t>Omnibus</t>
    </r>
    <r>
      <rPr>
        <sz val="11"/>
        <color theme="1"/>
        <rFont val="Calibri"/>
        <family val="2"/>
        <scheme val="minor"/>
      </rPr>
      <t xml:space="preserve">, </t>
    </r>
    <r>
      <rPr>
        <sz val="10"/>
        <color theme="1"/>
        <rFont val="Courier"/>
        <family val="3"/>
      </rPr>
      <t>Recut</t>
    </r>
    <r>
      <rPr>
        <sz val="11"/>
        <color theme="1"/>
        <rFont val="Calibri"/>
        <family val="2"/>
        <scheme val="minor"/>
      </rPr>
      <t xml:space="preserve">, </t>
    </r>
    <r>
      <rPr>
        <sz val="10"/>
        <color theme="1"/>
        <rFont val="Courier"/>
        <family val="3"/>
      </rPr>
      <t>Segment</t>
    </r>
  </si>
  <si>
    <t>Parent ID</t>
  </si>
  <si>
    <t>Edit/Class</t>
  </si>
  <si>
    <t>Edit/Use</t>
  </si>
  <si>
    <t>Original, Unrated, Sanitized, Sanitized Audio, Sanitized Picture, Extended, Shortened, Rereleased, Product Placement, Other</t>
  </si>
  <si>
    <t>Technical</t>
  </si>
  <si>
    <t>Manifestation UID</t>
  </si>
  <si>
    <t>Manifestation UID or Episode UID</t>
  </si>
  <si>
    <t>Theatrical, Broadcast, Home Video, Hospitality, Web, General, Unknown</t>
  </si>
  <si>
    <t>Version Language,VOD,EST,Game Machine,Mobile,Web,Master,Mezzanine,Proxy,Screener,DVD,Blu-ray,HD,SD,UHD,Other</t>
  </si>
  <si>
    <t>Manifestation Class</t>
  </si>
  <si>
    <t>String(50)</t>
  </si>
  <si>
    <t>Enum(5)</t>
  </si>
  <si>
    <t>String(100)</t>
  </si>
  <si>
    <t>Element Category</t>
  </si>
  <si>
    <t>Obligation</t>
  </si>
  <si>
    <t>0..n</t>
  </si>
  <si>
    <t>1..n</t>
  </si>
  <si>
    <t>String(120)</t>
  </si>
  <si>
    <t>0…n</t>
  </si>
  <si>
    <t>1…n</t>
  </si>
  <si>
    <t>1…5</t>
  </si>
  <si>
    <t>CHAR(10)</t>
  </si>
  <si>
    <t>Series UID</t>
  </si>
  <si>
    <t>String(10)</t>
  </si>
  <si>
    <t>Distribution Number</t>
  </si>
  <si>
    <t>“0101”, "1A", "1"</t>
  </si>
  <si>
    <t>cid:EIDR:10.5240%2fF592-58D1-A4D9-E968-5435-L</t>
  </si>
  <si>
    <t>1…8</t>
  </si>
  <si>
    <t>0…8</t>
  </si>
  <si>
    <t>Audio/Language/ClosedCaption</t>
  </si>
  <si>
    <t>Video/V-Chip</t>
  </si>
  <si>
    <t>Element Name</t>
  </si>
  <si>
    <t>Data Type</t>
  </si>
  <si>
    <t>Input Guidelines</t>
  </si>
  <si>
    <t>Vocab Schema</t>
  </si>
  <si>
    <t>Syntax Schema</t>
  </si>
  <si>
    <t>Cardinality</t>
  </si>
  <si>
    <t>Examples:</t>
  </si>
  <si>
    <t>Data Object</t>
  </si>
  <si>
    <t>Required</t>
  </si>
  <si>
    <t>Required (see rules)</t>
  </si>
  <si>
    <t>Structural Type</t>
  </si>
  <si>
    <t>Referent Type</t>
  </si>
  <si>
    <t>Mode</t>
  </si>
  <si>
    <t>Distributor is required.</t>
  </si>
  <si>
    <t>Organization/DisplayName</t>
  </si>
  <si>
    <t>Organization@role</t>
  </si>
  <si>
    <t>md:BasicMetadata-type .AssociatedOrg</t>
  </si>
  <si>
    <t>Episode Number</t>
  </si>
  <si>
    <t>eidr:series .structuraltype</t>
  </si>
  <si>
    <t>Always "Abstraction".</t>
  </si>
  <si>
    <t>eidr:structuraltype</t>
  </si>
  <si>
    <t>eidr:series .referenttype</t>
  </si>
  <si>
    <t xml:space="preserve">Always "Series".
</t>
  </si>
  <si>
    <t>eidr:REFERENT TYPE</t>
  </si>
  <si>
    <t>eidr:series .mode</t>
  </si>
  <si>
    <t>eidr:modeType</t>
  </si>
  <si>
    <t>md:ContentIdentifier-type .Identifier</t>
  </si>
  <si>
    <t>md:Content Identifier Scheme and Value</t>
  </si>
  <si>
    <t>md:ContentIdentifier-type</t>
  </si>
  <si>
    <t xml:space="preserve">md:ContentIdentifier-type </t>
  </si>
  <si>
    <t>Series Class</t>
  </si>
  <si>
    <t>eidr:season .seasonClassType</t>
  </si>
  <si>
    <t>Describes the general type of Series. Most Series are Episodic, which is assumed if no Series Class is provided.</t>
  </si>
  <si>
    <t>EIDR:seriesClass</t>
  </si>
  <si>
    <t>Episodic, Anthology, Mini-series</t>
  </si>
  <si>
    <t>Organization/Contact Info/Phone@Type</t>
  </si>
  <si>
    <t>md:ContactInfo-type .Phone @Type</t>
  </si>
  <si>
    <t>Main, Mobile, Fax, Other, Office</t>
  </si>
  <si>
    <t>Organization/Contact Info/Phone</t>
  </si>
  <si>
    <t>md:ContactInfo-type .Phone</t>
  </si>
  <si>
    <t>Use international (i.e., +1 …) format.</t>
  </si>
  <si>
    <t>+14155552671</t>
  </si>
  <si>
    <t>Organization/Contact Info/Address</t>
  </si>
  <si>
    <t>md:ContactInfo-type .Address</t>
  </si>
  <si>
    <t>Organization/Contact Info/PrimaryEmail</t>
  </si>
  <si>
    <t>md:ContactInfo-type .primaryEmail</t>
  </si>
  <si>
    <t>Primary email address for contact.</t>
  </si>
  <si>
    <t>Organization/Contact Info/Name</t>
  </si>
  <si>
    <t>md:ContactInfo-type</t>
  </si>
  <si>
    <t>Organization/Contact Info/contactID</t>
  </si>
  <si>
    <t>md:orgID-type</t>
  </si>
  <si>
    <t>Conditionally Required.</t>
  </si>
  <si>
    <t>Organization@organizationID</t>
  </si>
  <si>
    <t>md:string-OrgName-idType  </t>
  </si>
  <si>
    <t>ISAN,TVG,AMG,IMDB,MUZE,TRIB,URI,EIDR,Grid, etc.</t>
  </si>
  <si>
    <t xml:space="preserve">md:string-AssociatedOrg-role </t>
  </si>
  <si>
    <t>eidr:AssociatedOrg-type</t>
  </si>
  <si>
    <t>Producer, Broadcaster, Distributor, Editor, Encoding, Post-Production, Licensor, Other</t>
  </si>
  <si>
    <t>Executive Producer is required.</t>
  </si>
  <si>
    <t>eidr:series .resourcename</t>
  </si>
  <si>
    <t>EIDR:TitleClass</t>
  </si>
  <si>
    <t>Title/Language</t>
  </si>
  <si>
    <t>md:language-redefine</t>
  </si>
  <si>
    <t>e.g., en</t>
  </si>
  <si>
    <t>The Series’ original release title in mixed case without trailing articles.  For most programs, the Series is the name of the program and contains multiple Seasons that run for several Episodes. Examples of a Series include NOVA, Nature, PBS Newshour. A Series can be part of a Collection in association with another Series or an One Time Only show.</t>
  </si>
  <si>
    <t>eidr:abstractTitles .CountryOfOrigin</t>
  </si>
  <si>
    <t>ISO 3166-1</t>
  </si>
  <si>
    <t>The country of origin for CRTC Recording productions is Canada, so the ISO 3166-1 alpha 2 code is CA.</t>
  </si>
  <si>
    <t>tms:relayPrograms/program/
description/@type 100</t>
  </si>
  <si>
    <t>Romeo and Juliet are teenagers who fall in love despite their families hate and leads to their doom.</t>
  </si>
  <si>
    <t>xs:synopsis</t>
  </si>
  <si>
    <t>William Shakespeare's Romeo and Juliet is a beloved play that is 400 years old, and is the most popular of this man's works. The play opens with a throwback to the ancient Greek choruses, where the actor(s) bring the audience into the action of the play by telling it everything that has come before the action begins, a form of exposition. The first scene is a fight in the street between to two factions, the Capulets and the Montagues, and here is its we are introduced to Romeo, of late unhappy that his romance with Rosaline has gone sour. Here he meets with his friends, Benvolio (a kinsman) and Mercutio (best friend, and cousin to the Count)</t>
  </si>
  <si>
    <t>Credits@role</t>
  </si>
  <si>
    <t>tms:/relayPrograms/program/
crewMember/role</t>
  </si>
  <si>
    <t>tms:crewMember Role</t>
  </si>
  <si>
    <t>Writer, Director or Producer</t>
  </si>
  <si>
    <t>Credits/Display Name</t>
  </si>
  <si>
    <t>"Name"</t>
  </si>
  <si>
    <t>eidr:series .OriginalLanguage</t>
  </si>
  <si>
    <t>ISO 639-1 (2002)</t>
  </si>
  <si>
    <t>œ en (English)
œ sp (Spanish)
œ de (German)
œ fr (French)
œ ja (Japanese)</t>
  </si>
  <si>
    <t>Language Primary@mode</t>
  </si>
  <si>
    <t>“Audio”
(Silent Series are “Visual”)</t>
  </si>
  <si>
    <t>eidr:OriginalLanguage.mode</t>
  </si>
  <si>
    <t>Indicates the primary language spoken in the original production.</t>
  </si>
  <si>
    <t>Approximate Length</t>
  </si>
  <si>
    <t>eidr:series .approximatelength</t>
  </si>
  <si>
    <t>eidr:abstractTitles .ReleaseDate</t>
  </si>
  <si>
    <t>Season Class</t>
  </si>
  <si>
    <t>EIDR:seasonClass</t>
  </si>
  <si>
    <t>eidr:season .referenttype</t>
  </si>
  <si>
    <t>Always "Season"</t>
  </si>
  <si>
    <t>eidr:season .ResourceName</t>
  </si>
  <si>
    <t>Sequence Number</t>
  </si>
  <si>
    <t>eidr:SeasonInfo/SequenceNumber</t>
  </si>
  <si>
    <t>eidr:episode .referenttype</t>
  </si>
  <si>
    <t>TV, Movie, Web, Short, or Supplemental</t>
  </si>
  <si>
    <t>eidr:episode/title@class</t>
  </si>
  <si>
    <t>EIDR:episodeClass</t>
  </si>
  <si>
    <t>eidr:episode .resourcename/class</t>
  </si>
  <si>
    <t>eidr:episode .resourcename</t>
  </si>
  <si>
    <t>The full title for a piece of content.</t>
  </si>
  <si>
    <t>xs:Title120</t>
  </si>
  <si>
    <t>Producer and Distributor are required.</t>
  </si>
  <si>
    <t>rovi:CreditTypes</t>
  </si>
  <si>
    <t>Actor, Moderator,Analyst, Music Director,Anchor, Musician,Animal, Actor,Narrator,Animation, Panelist,
Announcer, Performer,Appearing, Photographer, Art Director, etc</t>
  </si>
  <si>
    <t>2…n</t>
  </si>
  <si>
    <t>Producer and Director are required</t>
  </si>
  <si>
    <t>xs:genre</t>
  </si>
  <si>
    <t>tms:programs ./relayPrograms/program/Genre</t>
  </si>
  <si>
    <t>tms:genre</t>
  </si>
  <si>
    <t>Follow the Brass sisters into their kitchen to see how they cook up a cheeseburger dosa.</t>
  </si>
  <si>
    <t>Follow the Brass sisters as they tackle their burger bucket list, then "flirt" their way into an Indian kitchen to uncover the mystique of Indian dosa. After some careful experimentation in their home kitchen, they serve up a  cheeseburger dosa.</t>
  </si>
  <si>
    <t>eidr:episode .approximatelength</t>
  </si>
  <si>
    <t>md:ContentSequenceInfo-type .DistributionNumber</t>
  </si>
  <si>
    <t>Describes the abstract nature of the content of a referent irrespective of its structuralType.  Cannot be be inherited and must be self-defined.</t>
  </si>
  <si>
    <t>Maps the Manifestation back to another Manifestation, Episode, or Supplemental object (such as a Series Sell Promo)</t>
  </si>
  <si>
    <t xml:space="preserve">A mechanism to manage embargo. </t>
  </si>
  <si>
    <t>eidr:Manifestation .manifestationclass</t>
  </si>
  <si>
    <t>Describes usage.</t>
  </si>
  <si>
    <t>EIDR:ManifestationClass</t>
  </si>
  <si>
    <t>edit:edit .class</t>
  </si>
  <si>
    <t>EIDR:editClass</t>
  </si>
  <si>
    <t>edit:edit .use</t>
  </si>
  <si>
    <t>Actual Length</t>
  </si>
  <si>
    <t>eidr:Manifestation/ExtraObjectMetadata/ManifestationInfo/Digital/Video/Encoding .ActualLength</t>
  </si>
  <si>
    <t>eidr:manifest .ResourceName</t>
  </si>
  <si>
    <t>If the combined metadata for the manifest includes closed captioning, indicate the language of the captions.</t>
  </si>
  <si>
    <t>md:ContentRatingDetail-type .Rating</t>
  </si>
  <si>
    <t>Use as a Rating and Reason concatenation. If none, use UNRATED.</t>
  </si>
  <si>
    <t>fcc:CEA766</t>
  </si>
  <si>
    <t>"TV-PG-V"</t>
  </si>
  <si>
    <t>Maps the file back to a Manifestation.</t>
  </si>
  <si>
    <t>Filename on media.
Full path if appropriate</t>
  </si>
  <si>
    <t>6 - Compilation</t>
  </si>
  <si>
    <t>eidr:compilation .structuraltype</t>
  </si>
  <si>
    <t>Abstraction, Performance, or Digital</t>
  </si>
  <si>
    <t xml:space="preserve">Always "Compilation".
</t>
  </si>
  <si>
    <t>"cid:org:Domain:XXXX-XXXX-XXXX-XXXX-XXXX"
"cid:org:pbs.org:SummerofAdventure"</t>
  </si>
  <si>
    <t>Entry</t>
  </si>
  <si>
    <t>Maps to UIDs or EIDR IDs compiled in this collection.  A compilation can only compile objects with the same structural type.  A compilation may not point to another compilation.</t>
  </si>
  <si>
    <t>eidr:ExtraObjectMetadata/CompilationInfo/Entry/DisplayName</t>
  </si>
  <si>
    <t>Summer of Adventure</t>
  </si>
  <si>
    <t>eidr:Compilation .class</t>
  </si>
  <si>
    <t>md:CompilationClass</t>
  </si>
  <si>
    <t>Entry@EntryNumber</t>
  </si>
  <si>
    <t>md:string-Compilation-EntryNumber</t>
  </si>
  <si>
    <t>Indicates the position of this entry within the Compilation. The format matches that of an EIDR Episode Distribution Number.</t>
  </si>
  <si>
    <t>0….1</t>
  </si>
  <si>
    <t>Entry@Class</t>
  </si>
  <si>
    <t>md:EntryClass</t>
  </si>
  <si>
    <t xml:space="preserve">Episode, Installment, Part, Season
</t>
  </si>
  <si>
    <t>Entry/Content Identifier</t>
  </si>
  <si>
    <t>"cid:Amazon:JDJKSH-SJSHJJJ","cid:HULU:IKKEKKE-JSJSJS14223"
"cid:org:pbs.org:EditUID:xxx-xxx"
"cid:org:pbs.org:PackageType:HD-Base"
"cid:org:pbs.org:PackageNumber:P123456-002"</t>
  </si>
  <si>
    <t>xs:UID</t>
  </si>
  <si>
    <t>Organization@domain</t>
  </si>
  <si>
    <t>"domain:2003"
"amazon:2015"</t>
  </si>
  <si>
    <t>Maps an episode to a season or series.</t>
  </si>
  <si>
    <t>XXXX-XXXX-XXXX-XXXX-XXXX</t>
  </si>
  <si>
    <t>"cid:Amazon:JDJKSH-SJSHJJJ","cid:HULU:IKKEKKE-JSJSJS14223"
"cid:org:pbs.org:NOVA"</t>
  </si>
  <si>
    <t>An organization's GUID (global unique identifier) for internal tracking purposes.</t>
  </si>
  <si>
    <t>Main, Pilot, Standalone, Special, Omnibus, Recut, Segment</t>
  </si>
  <si>
    <t>Content Identifiers provide a means by which to locate an asset across platforms.
&lt;type&gt; is the type of identifier. 
&lt;domain&gt; is the organization domain name.
&lt;category&gt;  additional naming to provide context within the scope of ID usage. (optional to include)
&lt;ID&gt; (domain specific ID) is a string that corresponds with the domain.</t>
  </si>
  <si>
    <t>A mechanism to identify the record's place within an organization's data object model.</t>
  </si>
  <si>
    <t>"cid:Amazon:JDJKSH-SJSHJJJ","cid:HULU:IKKEKKE-JSJSJS14223"
"cid:org:pbs.org:NOLARoot:NOVA"
"cid:EIDR:xxxx-xxxx-xxxx"
"cid:org:pbs.org:PackageType:HD-Base"
"cid:org:pbs.org:PackageNumber:P123456-002"
"cid:org:pbs.org:EditUID:xxx-xxx"</t>
  </si>
  <si>
    <t>A mechanism to classify the state of the title itself.</t>
  </si>
  <si>
    <t>Compilation Class</t>
  </si>
  <si>
    <t>Blu-ray, Digital Cinema, Distribution Bundle, DVD, EST, Franchise, Home Entertainment, Syndication, Series, Season:Recut, Season:Pro-Forma, Season:Mini-Series, Other</t>
  </si>
  <si>
    <t>Main, Adjunct</t>
  </si>
  <si>
    <t xml:space="preserve">A grouping mechanism for administrative or organizational convenience that did not actually exist in original presentation. </t>
  </si>
  <si>
    <t>Describes the original release Season. 
Main.  Most common selection.
Adjunct.  Used when distinct segments or episodes are combined into a presentation offered outside of the original season.</t>
  </si>
  <si>
    <t>Describes the distributable work.</t>
  </si>
  <si>
    <t xml:space="preserve">A mechanism to identify a number's utility. </t>
  </si>
  <si>
    <t>Display name of primary contact.</t>
  </si>
  <si>
    <t>John Smith</t>
  </si>
  <si>
    <t>johnsmith@email.com</t>
  </si>
  <si>
    <t>123 Oak Street, Wellington, OH 12345</t>
  </si>
  <si>
    <t>National Education Television Association, American Public Television, Public Broadcasting System</t>
  </si>
  <si>
    <t>pbs:xxx-xxx-xxx</t>
  </si>
  <si>
    <t>NETA,APT,PBS,ISAN,TVG,AMG,IMDB,MUZE,TRIB,URI,EIDRPartyID,Grid, etc.</t>
  </si>
  <si>
    <t>The organization's domain name.
NOTE: If domain is EIDRPartyID, organization must be a valid EIDR Party ID.</t>
  </si>
  <si>
    <t xml:space="preserve">The language of the title. </t>
  </si>
  <si>
    <t xml:space="preserve">The original release title in mixed case without trailing articles.  </t>
  </si>
  <si>
    <t>A mechanism to identify the record structure (or required fields) dependant on the work it represents (Abstraction, Performance, or Digital).</t>
  </si>
  <si>
    <t>A mechanism to identify the role of the organization as it relates to the work.</t>
  </si>
  <si>
    <t>A mechanism to identify the role of the cast or crew as it relates to the work.</t>
  </si>
  <si>
    <t>Credits@TalentId</t>
  </si>
  <si>
    <t>The Distributor's assigned UID for the cast or crew prefaced by the Distributor's domain.</t>
  </si>
  <si>
    <t>Audio, Visual, AudioVisual</t>
  </si>
  <si>
    <t>Indicates the primary language spoken in the original work.</t>
  </si>
  <si>
    <t>Downton Abbey runs 60 minutes, so Length=60.</t>
  </si>
  <si>
    <t>An organization's GUID (global unique identifier) for a work to create parent/child relationships between data objects.</t>
  </si>
  <si>
    <t>xxx-xxx-xxx</t>
  </si>
  <si>
    <t>The original, primary, intended use of the storyline.  This does not consider extraneous media that surrounds such as funders.</t>
  </si>
  <si>
    <t>Describes the state of a storyline.   Specifically used track differentiation between edits of the storyline.  This does not consider extraneous media insertions, such as promos, within storylines.</t>
  </si>
  <si>
    <t>A date or four-digit year of the work's original release prefaced with the affected platform.</t>
  </si>
  <si>
    <t>"broadcast:2003"
"amazon:2015"
"web:2017-10-24"</t>
  </si>
  <si>
    <t>01:27:59;05</t>
  </si>
  <si>
    <t>“Mercy Street”, "Summer of Adventure"</t>
  </si>
  <si>
    <t>An abbreviation of the original release title in mixed case without trailing articles for display on OTT and EPG platforms.</t>
  </si>
  <si>
    <t>A flexible, but mainly numeric, representation of the sequence of release
within a set or season as used in distribution. Allows non-numeric values such as '3a' and '1.2'.</t>
  </si>
  <si>
    <t>A GUID provided by EIDR for a work or data object.</t>
  </si>
  <si>
    <t>A mechanism to represent a work that is a combination of multiple works.</t>
  </si>
  <si>
    <t xml:space="preserve">Where an episode fits in sequence (e.g., episode 1 is “1”). Start with 1. If it is the only one in the sequence, it is numbered 1. This is a strict ordering that may not necessarily correspond with the actual release number.   For example, if a show issues with episodes represented in DistributionNumber as‘1’, ‘2’, ‘3a’, ‘3b’ and 4, the corresponding Episode Number will be ‘1’, ‘2’, ‘3’, ‘4’ and ‘5’. </t>
  </si>
  <si>
    <t>Physical file.   The filename of an asset.
Full path if appropriate.</t>
  </si>
  <si>
    <t>The Distributor's assigned contact UID.</t>
  </si>
  <si>
    <t>Organization/Contact Info/contactUID</t>
  </si>
  <si>
    <t>Organization@organizationUID</t>
  </si>
  <si>
    <t>9, 3a, 1.2</t>
  </si>
  <si>
    <t>Package Domain</t>
  </si>
  <si>
    <t>Package Number</t>
  </si>
  <si>
    <t>Package Revision Number</t>
  </si>
  <si>
    <t>Package ID</t>
  </si>
  <si>
    <t>Package Type</t>
  </si>
  <si>
    <t>First Satellite Feed Date</t>
  </si>
  <si>
    <t>The date and time the Distributor releases the performance to its constiuents via a satellite feed.</t>
  </si>
  <si>
    <t>cid:org:pbs.org:PackageNumber:P123456-002</t>
  </si>
  <si>
    <t>cid:org:pbs.org:PackageType:HD-Base</t>
  </si>
  <si>
    <t>This field lists the secondary languages, if any, used in the original production.</t>
  </si>
  <si>
    <t>Refer to Language Primary.</t>
  </si>
  <si>
    <t>See content identifier.</t>
  </si>
  <si>
    <t>Taxonomy</t>
  </si>
  <si>
    <t>Value</t>
  </si>
  <si>
    <t>Description</t>
  </si>
  <si>
    <t>A segment is a standalone piece of content combined within an Episode or OTO. It could be published by itself to represent a stand-alone piece of content but would not represent full long-form content.</t>
  </si>
  <si>
    <t xml:space="preserve">An OTO may also be completely independent from a Series </t>
  </si>
  <si>
    <t>An adjunt season. For Example, the Antique Roadshow: Austin, TX (2015) is a distribution Season separate from Antiques Roadshow: Austin, TX (2011).</t>
  </si>
  <si>
    <t>mini-series</t>
  </si>
  <si>
    <t>A mini-series can contain Episodes inside a Series but outside of a regular Season. An example is the mini-series Antiques Roadshow Tucson Hours 1, 2, 3,  that are part of the Antiques Roadshow Series but not within a typical Antiques Roadshow Season.</t>
  </si>
  <si>
    <t>1 - Series Class</t>
  </si>
  <si>
    <t>If a broadcast series, this is required.</t>
  </si>
  <si>
    <t xml:space="preserve">Always “AudioVisual”
</t>
  </si>
  <si>
    <t>Property and Crosswalks</t>
  </si>
  <si>
    <t>OrgID:xxxx-xxxx-xxxx</t>
  </si>
  <si>
    <t>md:AssetPhysicalID-type .Identifier</t>
  </si>
  <si>
    <t>md:AssetPhysicalID-type</t>
  </si>
  <si>
    <t>apid:XXXX-XXXX-XXXX-XXXX-XXXX</t>
  </si>
  <si>
    <t>Asset UID</t>
  </si>
  <si>
    <t>"Compilation"</t>
  </si>
  <si>
    <t>Series, Season, TV, Movie, Web, Short, or Supplemental</t>
  </si>
  <si>
    <t>"cid:Amazon:JDJKSH-SJSHJJJ","cid:HULU:IKKEKKE-JSJSJS14223"
"cid:org:pbs.org:NOLACode:NOVA  000101"</t>
  </si>
  <si>
    <t>Asset Class</t>
  </si>
  <si>
    <t>A category to describe the contents of a file.</t>
  </si>
  <si>
    <t>manifest, metadata, media, avail, ancillary</t>
  </si>
  <si>
    <t>5 - File</t>
  </si>
  <si>
    <t>mmm:ContentIdentifier-type .Identifier</t>
  </si>
  <si>
    <t xml:space="preserve">mmm:FileDelivery-type .physical </t>
  </si>
  <si>
    <t>mmm:AssetPhysicalID-type .Identifier</t>
  </si>
  <si>
    <t>4 - Manifestation</t>
  </si>
  <si>
    <t>UseWindow/Term</t>
  </si>
  <si>
    <t>eidr:Manifestation/ExtraObjectMetadata/ManifestationInfo/Digital/Video/Private/UseWindow/Term</t>
  </si>
  <si>
    <t>Array (String(200))</t>
  </si>
  <si>
    <t>"2017-10-10T14:22:15Z":"2017-12-10T14:22:15Z"</t>
  </si>
  <si>
    <t>Enum(10)</t>
  </si>
  <si>
    <t>UseWindow</t>
  </si>
  <si>
    <t>Compilation</t>
  </si>
  <si>
    <t>A collection of multiple whole works, such as an Ultraviolet bundle, DVD with multiple works, a franchise, etc.
It serves the purpose of an optional super container for special circumstances, such as the following:
Grouping a large body of work (e.g. Ken Burns Collection)
Aggregating content for an anthology Series (e.g. Masterpiece)</t>
  </si>
  <si>
    <t>The full title to describe the relationship between entries.</t>
  </si>
  <si>
    <t>"2017-10-24", "yyyy"</t>
  </si>
  <si>
    <t>"domain:2003"
"amazon:2015"
"pbs.org:2017-10-24"</t>
  </si>
  <si>
    <t>Array(String)</t>
  </si>
  <si>
    <t>The best phone number to reach the Contact or Organization.</t>
  </si>
  <si>
    <t>The physical address of the Organization’s headquarters.</t>
  </si>
  <si>
    <t>String(500)</t>
  </si>
  <si>
    <t>"Joe Doe"</t>
  </si>
  <si>
    <t>String(25)</t>
  </si>
  <si>
    <t xml:space="preserve">A name of cast or crew associated with the work.
Credits tell the identity and role of someone who contributed to a Series, Episode, OTO, or Story. For example: Directed by John Smith.
Some Credit metadata may be known at the Acquisition stage, such as Producer and Director. However, a lot of the Credit metadata cannot be filled in for sure until the end of Production.
Multiple Credits can be added to a piece of content. </t>
  </si>
  <si>
    <t>SynopsisLong</t>
  </si>
  <si>
    <t>SynopsisShort</t>
  </si>
  <si>
    <t>A short description of the nature of the work to assist discovery and manual de-duplication for display on OTT and EPG platforms.  Not a plot synopsis.</t>
  </si>
  <si>
    <t>Preferably 500 characters only.  The plot of an episode.  Additional information regarding the nature of the work to assist discovery and manual de-duplication.</t>
  </si>
  <si>
    <t>This value only represents the default Runtime for current and future performances and does not need to capture the HD Level for past Episodes.
If this value is set at the Series level, it determines the default Runtime for newly produced Episodes. This value only represents the Runtime for current and future Episodes and does not need to capture the HD Level for past Episodes.
If the value of the Episode differs from this expected value, the actual value may be set at the Episode level. Otherwise, the default value is inherited from the Runtime field at the Series level.</t>
  </si>
  <si>
    <t>The frame-accurate length of a performance. 
Example: 01:27:59;05</t>
  </si>
  <si>
    <t>The country from which the work originates. 
The country code format should be from the ISO 3166-1 alpha 2 codes (Wikipedia has an easy-to-access list here).
Example: The country of origin for CRTC Recording productions is Canada, so the ISO 3166-1 alpha 2 code is CA.</t>
  </si>
  <si>
    <t>A Distributors unique ID for internal tracking .</t>
  </si>
  <si>
    <t>A company associated with the work, preferably a list of the producers, distributor or else the original commissioning broadcaster.</t>
  </si>
  <si>
    <t>Series Title</t>
  </si>
  <si>
    <t>Producer is Required.</t>
  </si>
  <si>
    <t>en (English)
sp (Spanish)
de (German) 
fr (French)
ja (Japanese)</t>
  </si>
  <si>
    <t>Season Title</t>
  </si>
  <si>
    <t>To differentiate - for example 'season 1' - across programs, Distributor's use a season title to make their seasons unique.</t>
  </si>
  <si>
    <t>[Series Title] + “Season” + [Season Number] 
"Arthur Season 1"</t>
  </si>
  <si>
    <t>Describes the general type of Episode.
Main.  Most common selection.
Pilot.  Describes the first distributed show.
One Time Only.   Describes specials created outside of the regular series' shows.
Standalone.  Describes a movie or show not related to other works such as a series.
Recut.  Describes stacked shows or shows where there storyline is edited.
Segment.  Describes segments within a show, such as a cartoon.</t>
  </si>
  <si>
    <t>apid:org:Domain:XXXX-XXXX-XXXX-XXXX-XXXX</t>
  </si>
  <si>
    <t xml:space="preserve">XXXX-XXXX-XXXX-XXXX-XXXX
</t>
  </si>
  <si>
    <t>Compilation Title</t>
  </si>
  <si>
    <t>Describes the association of the contents of a compilation.</t>
  </si>
  <si>
    <t>Compilation Structural Type</t>
  </si>
  <si>
    <t>A compilation can only compile objects with the same structural type.</t>
  </si>
  <si>
    <t>Describes a particular distributable instantiation of a work.</t>
  </si>
  <si>
    <t>Manifestation Title</t>
  </si>
  <si>
    <t>“1”, "2", "3"</t>
  </si>
  <si>
    <t xml:space="preserve">Order of display. 
Lower-numbered entries are displayed before higher-numbered entries.  Entries without this element should be displayed after numbered entries.
Only required when Episode Referrent Type = Main, Pilot, Recut
For example, when two episode segments for cartoons are combined into a single episode title:  
Each Episode segment in the same Season is numbered 1a, 1b, 2a, 2b, 2c, etc.   
The Episode title representing the combined episode is  numbered as: 1, 2, 3, etc.  </t>
  </si>
  <si>
    <t>Subject-matter attributes that describe the show.   Used to drive recommendation engines on MSOs, OTT, and VOD.</t>
  </si>
  <si>
    <t>PBS's custom reporting mechism to manage similar topics.</t>
  </si>
  <si>
    <t>Required if Contact ID is not provided.</t>
  </si>
  <si>
    <t xml:space="preserve">“release”, “regional”, “AKA”, “Working” or “Internal”. </t>
  </si>
  <si>
    <t>Describes the state of the full title.</t>
  </si>
  <si>
    <t>Episode Title Class</t>
  </si>
  <si>
    <t>Conditionally Required if the Organization ID is not provided.</t>
  </si>
  <si>
    <t>An EIDR concept. If AudioVisual, ReleaseDate must be after 1893; if Visual, "mode" attribute of OriginalLanguage or VersionLanguage must not be Audio.</t>
  </si>
  <si>
    <t>"cid:Amazon:JDJKSH-SJSHJJJ"
"cid:HULU:IKKEKKE-JSJSJS14223"
"cid:org:pbs.org:NOLARoot:NOVA"
"cid:EIDR:xxxx-xxxx-xxxx"</t>
  </si>
  <si>
    <t>1 - Series/Show</t>
  </si>
  <si>
    <t>Metadata element set name</t>
  </si>
  <si>
    <t>Public Media Common Metadata</t>
  </si>
  <si>
    <t>PBS Media Manager</t>
  </si>
  <si>
    <t>Data Object Label</t>
  </si>
  <si>
    <t>Purpose</t>
  </si>
  <si>
    <t>Series</t>
  </si>
  <si>
    <t>Show</t>
  </si>
  <si>
    <t xml:space="preserve">A Season is a container for the initial release of a group of Episodes. Seasons are created by a Distributor. </t>
  </si>
  <si>
    <t>Season</t>
  </si>
  <si>
    <t>Series is the name of the program and contains multiple Seasons that run for several Episodes. Examples of a Series include Cat in the Hat, Poldark on Masterpiece, or Charlie Rose.</t>
  </si>
  <si>
    <t>Episode</t>
  </si>
  <si>
    <t>Manifestation</t>
  </si>
  <si>
    <t>File</t>
  </si>
  <si>
    <t>Franchise</t>
  </si>
  <si>
    <t>An Episode represents the storyline of the program.</t>
  </si>
  <si>
    <t xml:space="preserve">This entity is an optional metadata wrapper to arrange an editorial curation of content for a special purpose, such as NOVA’s “Making Stuff” within NOVA Season 2011.  The Compilation also supports Franchises groupings such as American Experience, American Masters, Empires, FRONTLINE, Great Performances, Independent Lens, Masterpiece, Masterpiece Mystery!, NATURE, NewsHour, NOVA, POV, Secrets of the Dead, This Old House </t>
  </si>
  <si>
    <t>A Manifestation is a version of an Episode or OTO created for a specific purpose or time. It is created during Production and does not undergo the entire Content Lifecycle.</t>
  </si>
  <si>
    <t xml:space="preserve">The physical renderings of a Manifestation.  </t>
  </si>
  <si>
    <t>Number of Elements</t>
  </si>
  <si>
    <t>Seasons</t>
  </si>
  <si>
    <t>Episodes</t>
  </si>
  <si>
    <t>Specials</t>
  </si>
  <si>
    <t>Assets</t>
  </si>
  <si>
    <t>Collection</t>
  </si>
  <si>
    <t>A franchise is the brand or parent of a series that does not have any episodes of its own but can include unlimited previews and clips. Some examples of franchises include:
Masterpiece, Ken Burns, Digital Studios, This Old House</t>
  </si>
  <si>
    <t>A collection consists of episodes and specials from a single show. All content added to a collection must be part of the same show. Collections are their own section like Extras, More Episodes, Clips and Previews. Episodes are added to a Collection not from the Collection page but from the Episode page.</t>
  </si>
  <si>
    <t>Episodes are created within a season and can contain any type of video asset (full episode, preview, or clip).</t>
  </si>
  <si>
    <t xml:space="preserve">A special is a movie or one-time event that is associated with a show but does not fall within a season. </t>
  </si>
  <si>
    <t>A season is a collection of episodes that are available within a certain time frame and comprise a segment of a show’s overall run.</t>
  </si>
  <si>
    <t xml:space="preserve">A show is a container that can hold seasons, specials, collections, and extras. </t>
  </si>
  <si>
    <t>An asset is a video file that can be contained within a Franchise, Show, Season, Special, and Episode. Assets can be full length episodes, clips, or previews.</t>
  </si>
  <si>
    <t>(none)</t>
  </si>
  <si>
    <t xml:space="preserve">Public Media </t>
  </si>
  <si>
    <t>Common Metadata</t>
  </si>
  <si>
    <t>"cid:Amazon:JDJKSH-SJSHJJJ"
"cid:HULU:IKKEKKE-JSJSJS14223"
"cid:org:pbs.org:NOLARoot:CUGE"
"cid:EIDR:xxxx-xxxx-xxxx"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</si>
</sst>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0"/>
      <color theme="1"/>
      <name val="Courier"/>
      <family val="3"/>
    </font>
    <font>
      <sz val="9"/>
      <color indexed="81"/>
      <name val="Tahoma"/>
      <family val="2"/>
    </font>
    <font>
      <b/>
      <sz val="9"/>
      <color indexed="81"/>
      <name val="Tahoma"/>
      <family val="2"/>
    </font>
    <font>
      <b/>
      <sz val="12"/>
      <color rgb="FFFFFFFF"/>
      <name val="Calibri"/>
      <family val="2"/>
      <scheme val="minor"/>
    </font>
    <font>
      <b/>
      <sz val="11"/>
      <color theme="1"/>
      <name val="Calibri"/>
      <family val="2"/>
      <scheme val="minor"/>
    </font>
    <font>
      <sz val="10.5"/>
      <color rgb="FF000000"/>
      <name val="Arial"/>
      <family val="2"/>
    </font>
  </fonts>
  <fills count="5">
    <fill>
      <patternFill patternType="none"/>
    </fill>
    <fill>
      <patternFill patternType="gray125"/>
    </fill>
    <fill>
      <patternFill patternType="solid">
        <fgColor theme="0"/>
        <bgColor indexed="64"/>
      </patternFill>
    </fill>
    <fill>
      <patternFill patternType="solid">
        <fgColor rgb="FF76A4AE"/>
        <bgColor indexed="64"/>
      </patternFill>
    </fill>
    <fill>
      <patternFill patternType="solid">
        <fgColor theme="8" tint="0.79998168889431442"/>
        <bgColor indexed="64"/>
      </patternFill>
    </fill>
  </fills>
  <borders count="1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auto="1"/>
      </left>
      <right style="medium">
        <color auto="1"/>
      </right>
      <top style="medium">
        <color auto="1"/>
      </top>
      <bottom style="medium">
        <color auto="1"/>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auto="1"/>
      </left>
      <right style="medium">
        <color auto="1"/>
      </right>
      <top style="medium">
        <color auto="1"/>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2" borderId="0" xfId="0" applyFill="1"/>
    <xf numFmtId="0" fontId="0" fillId="0" borderId="0" xfId="0" applyAlignment="1">
      <alignment wrapText="1"/>
    </xf>
    <xf numFmtId="0" fontId="0" fillId="2" borderId="1" xfId="0" applyFill="1" applyBorder="1"/>
    <xf numFmtId="0" fontId="5"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0" fillId="2" borderId="2" xfId="0" applyFill="1" applyBorder="1"/>
    <xf numFmtId="0" fontId="0" fillId="2" borderId="2" xfId="0" applyFill="1" applyBorder="1" applyAlignment="1">
      <alignment wrapText="1"/>
    </xf>
    <xf numFmtId="0" fontId="0" fillId="0" borderId="2" xfId="0" applyBorder="1"/>
    <xf numFmtId="0" fontId="0" fillId="2" borderId="0" xfId="0" applyFill="1" applyBorder="1" applyAlignment="1">
      <alignment wrapText="1"/>
    </xf>
    <xf numFmtId="0" fontId="0" fillId="2" borderId="1" xfId="0" applyFill="1" applyBorder="1" applyAlignment="1">
      <alignment wrapText="1"/>
    </xf>
    <xf numFmtId="0" fontId="0" fillId="2" borderId="2" xfId="0" applyFill="1" applyBorder="1" applyAlignment="1">
      <alignment horizontal="center" wrapText="1"/>
    </xf>
    <xf numFmtId="0" fontId="2" fillId="2" borderId="2" xfId="0" applyFont="1"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2" borderId="2" xfId="0" applyFont="1" applyFill="1" applyBorder="1" applyAlignment="1">
      <alignment wrapText="1"/>
    </xf>
    <xf numFmtId="0" fontId="0" fillId="0" borderId="0" xfId="0" applyAlignment="1">
      <alignment horizontal="center" wrapText="1"/>
    </xf>
    <xf numFmtId="0" fontId="0" fillId="0" borderId="0" xfId="0" applyAlignment="1">
      <alignment vertical="center"/>
    </xf>
    <xf numFmtId="0" fontId="5" fillId="3" borderId="3"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0" fillId="2" borderId="2" xfId="0" applyFill="1" applyBorder="1" applyAlignment="1">
      <alignment horizontal="left" wrapText="1"/>
    </xf>
    <xf numFmtId="0" fontId="0" fillId="2" borderId="2" xfId="0" applyFill="1" applyBorder="1" applyAlignment="1">
      <alignment horizontal="left"/>
    </xf>
    <xf numFmtId="0" fontId="0" fillId="2" borderId="2" xfId="0" quotePrefix="1" applyFill="1" applyBorder="1" applyAlignment="1">
      <alignment horizontal="left" wrapText="1"/>
    </xf>
    <xf numFmtId="0" fontId="0" fillId="0" borderId="2" xfId="0" applyBorder="1" applyAlignment="1">
      <alignment horizontal="left"/>
    </xf>
    <xf numFmtId="0" fontId="0" fillId="2" borderId="0" xfId="0" applyFill="1" applyBorder="1" applyAlignment="1">
      <alignment horizontal="left" wrapText="1"/>
    </xf>
    <xf numFmtId="0" fontId="1" fillId="2" borderId="2" xfId="1" applyFill="1" applyBorder="1" applyAlignment="1">
      <alignment horizontal="left" wrapText="1"/>
    </xf>
    <xf numFmtId="0" fontId="0" fillId="0" borderId="0" xfId="0" applyAlignment="1">
      <alignment horizontal="left" wrapText="1"/>
    </xf>
    <xf numFmtId="0" fontId="6" fillId="0" borderId="8" xfId="0" applyFont="1" applyBorder="1"/>
    <xf numFmtId="0" fontId="0" fillId="0" borderId="8" xfId="0" applyBorder="1"/>
    <xf numFmtId="0" fontId="0" fillId="4" borderId="8" xfId="0" applyFill="1" applyBorder="1"/>
    <xf numFmtId="0" fontId="6" fillId="0" borderId="9" xfId="0" applyFont="1" applyBorder="1" applyAlignment="1">
      <alignment horizontal="center" wrapText="1"/>
    </xf>
    <xf numFmtId="0" fontId="6" fillId="0" borderId="7" xfId="0" applyFont="1" applyBorder="1" applyAlignment="1">
      <alignment horizontal="center" wrapText="1"/>
    </xf>
    <xf numFmtId="0" fontId="0" fillId="0" borderId="9" xfId="0" applyBorder="1" applyAlignment="1">
      <alignment horizontal="center" wrapText="1"/>
    </xf>
    <xf numFmtId="0" fontId="0" fillId="0" borderId="7" xfId="0" applyBorder="1" applyAlignment="1">
      <alignment horizontal="center" wrapText="1"/>
    </xf>
    <xf numFmtId="0" fontId="0" fillId="4" borderId="9" xfId="0" applyFill="1" applyBorder="1" applyAlignment="1">
      <alignment horizontal="center" wrapText="1"/>
    </xf>
    <xf numFmtId="0" fontId="0" fillId="4" borderId="7" xfId="0" applyFill="1" applyBorder="1" applyAlignment="1">
      <alignment horizontal="center" wrapText="1"/>
    </xf>
    <xf numFmtId="0" fontId="0" fillId="0" borderId="0" xfId="0" applyAlignment="1">
      <alignment horizontal="center" vertical="center"/>
    </xf>
    <xf numFmtId="0" fontId="6" fillId="0" borderId="10" xfId="0" applyFont="1" applyBorder="1"/>
    <xf numFmtId="0" fontId="0" fillId="0" borderId="10" xfId="0" applyBorder="1"/>
    <xf numFmtId="0" fontId="0" fillId="4" borderId="10" xfId="0" applyFill="1" applyBorder="1"/>
    <xf numFmtId="0" fontId="0" fillId="0" borderId="0" xfId="0" applyBorder="1"/>
    <xf numFmtId="0" fontId="7" fillId="0" borderId="0" xfId="0" applyFont="1" applyAlignment="1">
      <alignment vertical="center"/>
    </xf>
    <xf numFmtId="0" fontId="6" fillId="0" borderId="11" xfId="0" applyFont="1" applyBorder="1" applyAlignment="1">
      <alignment horizontal="center" wrapText="1"/>
    </xf>
    <xf numFmtId="0" fontId="0" fillId="0" borderId="11" xfId="0" applyBorder="1" applyAlignment="1">
      <alignment horizontal="center" wrapText="1"/>
    </xf>
    <xf numFmtId="0" fontId="0" fillId="4" borderId="11" xfId="0" applyFill="1" applyBorder="1" applyAlignment="1">
      <alignment horizontal="center" wrapText="1"/>
    </xf>
    <xf numFmtId="0" fontId="0" fillId="4" borderId="12" xfId="0" applyFill="1" applyBorder="1" applyAlignment="1">
      <alignment horizontal="center" wrapText="1"/>
    </xf>
    <xf numFmtId="0" fontId="6" fillId="0" borderId="0" xfId="0" applyFont="1" applyBorder="1" applyAlignment="1">
      <alignment horizontal="center" wrapText="1"/>
    </xf>
    <xf numFmtId="0" fontId="0" fillId="0" borderId="0" xfId="0" applyBorder="1" applyAlignment="1">
      <alignment horizontal="center" wrapText="1"/>
    </xf>
    <xf numFmtId="0" fontId="0" fillId="0" borderId="0" xfId="0" applyFill="1" applyBorder="1" applyAlignment="1">
      <alignment horizontal="center" wrapText="1"/>
    </xf>
    <xf numFmtId="0" fontId="6" fillId="0" borderId="13" xfId="0" applyFont="1" applyFill="1" applyBorder="1" applyAlignment="1">
      <alignment horizontal="center" wrapText="1"/>
    </xf>
    <xf numFmtId="0" fontId="0" fillId="0" borderId="13" xfId="0" applyFill="1" applyBorder="1" applyAlignment="1">
      <alignment horizontal="center" wrapText="1"/>
    </xf>
    <xf numFmtId="0" fontId="0" fillId="0" borderId="14" xfId="0" applyBorder="1" applyAlignment="1">
      <alignment horizontal="center" wrapText="1"/>
    </xf>
    <xf numFmtId="0" fontId="0" fillId="0" borderId="11" xfId="0" applyFont="1" applyBorder="1" applyAlignment="1">
      <alignment horizontal="center" wrapText="1"/>
    </xf>
    <xf numFmtId="0" fontId="5" fillId="3" borderId="3" xfId="0"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movielabs.com/md/md/v2.5/md-v2.5/md-v2.5.html" TargetMode="External"/><Relationship Id="rId7" Type="http://schemas.openxmlformats.org/officeDocument/2006/relationships/hyperlink" Target="mailto:Organization@organizationID" TargetMode="External"/><Relationship Id="rId2" Type="http://schemas.openxmlformats.org/officeDocument/2006/relationships/hyperlink" Target="http://movielabs.com/md/md/v2.5/md-v2.5/md-v2.5.html" TargetMode="External"/><Relationship Id="rId1" Type="http://schemas.openxmlformats.org/officeDocument/2006/relationships/hyperlink" Target="mailto:Organization@role" TargetMode="External"/><Relationship Id="rId6" Type="http://schemas.openxmlformats.org/officeDocument/2006/relationships/hyperlink" Target="http://movielabs.com/md/md/v2.5/md-v2.5/md-v2.5.html" TargetMode="External"/><Relationship Id="rId5" Type="http://schemas.openxmlformats.org/officeDocument/2006/relationships/hyperlink" Target="http://movielabs.com/md/md/v2.5/md-v2.5/md-v2.5.html" TargetMode="External"/><Relationship Id="rId10" Type="http://schemas.openxmlformats.org/officeDocument/2006/relationships/comments" Target="../comments1.xml"/><Relationship Id="rId4" Type="http://schemas.openxmlformats.org/officeDocument/2006/relationships/hyperlink" Target="mailto:Organization@role"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cid:org:pbs.org:PackageNumber:P123456-002"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hyperlink" Target="http://movielabs.com/md/md/v2.5/md-v2.5/md-v2.5.html" TargetMode="External"/><Relationship Id="rId7" Type="http://schemas.openxmlformats.org/officeDocument/2006/relationships/hyperlink" Target="mailto:Organization@organizationID" TargetMode="External"/><Relationship Id="rId2" Type="http://schemas.openxmlformats.org/officeDocument/2006/relationships/hyperlink" Target="http://movielabs.com/md/md/v2.5/md-v2.5/md-v2.5.html" TargetMode="External"/><Relationship Id="rId1" Type="http://schemas.openxmlformats.org/officeDocument/2006/relationships/hyperlink" Target="mailto:Organization@role" TargetMode="External"/><Relationship Id="rId6" Type="http://schemas.openxmlformats.org/officeDocument/2006/relationships/hyperlink" Target="http://movielabs.com/md/md/v2.5/md-v2.5/md-v2.5.html" TargetMode="External"/><Relationship Id="rId5" Type="http://schemas.openxmlformats.org/officeDocument/2006/relationships/hyperlink" Target="http://movielabs.com/md/md/v2.5/md-v2.5/md-v2.5.html" TargetMode="External"/><Relationship Id="rId4" Type="http://schemas.openxmlformats.org/officeDocument/2006/relationships/hyperlink" Target="mailto:Organization@role" TargetMode="External"/><Relationship Id="rId9"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1:K117"/>
  <sheetViews>
    <sheetView zoomScale="80" zoomScaleNormal="80" workbookViewId="0">
      <pane xSplit="1" ySplit="1" topLeftCell="B2" activePane="bottomRight" state="frozen"/>
      <selection pane="topRight" activeCell="C1" sqref="C1"/>
      <selection pane="bottomLeft" activeCell="A2" sqref="A2"/>
      <selection pane="bottomRight" activeCell="A98" sqref="A98"/>
    </sheetView>
  </sheetViews>
  <sheetFormatPr defaultRowHeight="78.75" customHeight="1" outlineLevelRow="1" x14ac:dyDescent="0.25"/>
  <cols>
    <col min="1" max="1" width="21.42578125" style="2" customWidth="1"/>
    <col min="2" max="2" width="41" style="2" bestFit="1" customWidth="1"/>
    <col min="3" max="3" width="52.7109375" style="2" customWidth="1"/>
    <col min="4" max="4" width="57.28515625" style="2" customWidth="1"/>
    <col min="5" max="5" width="13" style="16" customWidth="1"/>
    <col min="6" max="6" width="22" style="2" customWidth="1"/>
    <col min="7" max="7" width="45.28515625" style="2" customWidth="1"/>
    <col min="8" max="8" width="20" style="2" customWidth="1"/>
    <col min="9" max="9" width="28" style="2" customWidth="1"/>
    <col min="10" max="10" width="15.85546875" style="2" bestFit="1" customWidth="1"/>
    <col min="11" max="11" width="20.85546875" style="2" customWidth="1"/>
  </cols>
  <sheetData>
    <row r="1" spans="1:11" s="19" customFormat="1" ht="78.75" customHeight="1" thickBot="1" x14ac:dyDescent="0.3">
      <c r="A1" s="18" t="s">
        <v>84</v>
      </c>
      <c r="B1" s="5" t="s">
        <v>77</v>
      </c>
      <c r="C1" s="5" t="s">
        <v>79</v>
      </c>
      <c r="D1" s="5" t="s">
        <v>83</v>
      </c>
      <c r="E1" s="5" t="s">
        <v>82</v>
      </c>
      <c r="F1" s="5" t="s">
        <v>60</v>
      </c>
      <c r="G1" s="5" t="s">
        <v>309</v>
      </c>
      <c r="H1" s="5" t="s">
        <v>78</v>
      </c>
      <c r="I1" s="5" t="s">
        <v>80</v>
      </c>
      <c r="J1" s="5" t="s">
        <v>81</v>
      </c>
      <c r="K1" s="5" t="s">
        <v>59</v>
      </c>
    </row>
    <row r="2" spans="1:11" s="1" customFormat="1" ht="78.75" hidden="1" customHeight="1" thickBot="1" x14ac:dyDescent="0.3">
      <c r="A2" s="7" t="s">
        <v>1</v>
      </c>
      <c r="B2" s="7" t="s">
        <v>87</v>
      </c>
      <c r="C2" s="7" t="s">
        <v>96</v>
      </c>
      <c r="D2" s="7" t="s">
        <v>40</v>
      </c>
      <c r="E2" s="11">
        <v>1</v>
      </c>
      <c r="F2" s="7" t="s">
        <v>85</v>
      </c>
      <c r="G2" s="7" t="s">
        <v>95</v>
      </c>
      <c r="H2" s="7" t="s">
        <v>7</v>
      </c>
      <c r="I2" s="7" t="s">
        <v>97</v>
      </c>
      <c r="J2" s="7"/>
      <c r="K2" s="7" t="s">
        <v>34</v>
      </c>
    </row>
    <row r="3" spans="1:11" s="3" customFormat="1" ht="78.75" hidden="1" customHeight="1" thickBot="1" x14ac:dyDescent="0.3">
      <c r="A3" s="7" t="s">
        <v>1</v>
      </c>
      <c r="B3" s="7" t="s">
        <v>88</v>
      </c>
      <c r="C3" s="10" t="s">
        <v>99</v>
      </c>
      <c r="D3" s="7" t="s">
        <v>17</v>
      </c>
      <c r="E3" s="11">
        <v>1</v>
      </c>
      <c r="F3" s="7" t="s">
        <v>85</v>
      </c>
      <c r="G3" s="7" t="s">
        <v>98</v>
      </c>
      <c r="H3" s="7" t="s">
        <v>7</v>
      </c>
      <c r="I3" s="7" t="s">
        <v>100</v>
      </c>
      <c r="J3" s="7"/>
      <c r="K3" s="7" t="s">
        <v>34</v>
      </c>
    </row>
    <row r="4" spans="1:11" s="3" customFormat="1" ht="78.75" hidden="1" customHeight="1" thickBot="1" x14ac:dyDescent="0.3">
      <c r="A4" s="7" t="s">
        <v>1</v>
      </c>
      <c r="B4" s="7" t="s">
        <v>89</v>
      </c>
      <c r="C4" s="7" t="s">
        <v>308</v>
      </c>
      <c r="D4" s="7" t="s">
        <v>41</v>
      </c>
      <c r="E4" s="11">
        <v>1</v>
      </c>
      <c r="F4" s="7" t="s">
        <v>307</v>
      </c>
      <c r="G4" s="7" t="s">
        <v>101</v>
      </c>
      <c r="H4" s="7" t="s">
        <v>3</v>
      </c>
      <c r="I4" s="7" t="s">
        <v>102</v>
      </c>
      <c r="J4" s="7"/>
      <c r="K4" s="7" t="s">
        <v>33</v>
      </c>
    </row>
    <row r="5" spans="1:11" s="3" customFormat="1" ht="126" hidden="1" customHeight="1" thickBot="1" x14ac:dyDescent="0.3">
      <c r="A5" s="7" t="s">
        <v>1</v>
      </c>
      <c r="B5" s="7" t="s">
        <v>2</v>
      </c>
      <c r="C5" s="7" t="str">
        <f>'Data Dictionary'!C11</f>
        <v>Content Identifiers provide a means by which to locate an asset across platforms.
&lt;type&gt; is the type of identifier. 
&lt;domain&gt; is the organization domain name.
&lt;category&gt;  additional naming to provide context within the scope of ID usage. (optional to include)
&lt;ID&gt; (domain specific ID) is a string that corresponds with the domain.</v>
      </c>
      <c r="D5" s="7" t="s">
        <v>378</v>
      </c>
      <c r="E5" s="11" t="s">
        <v>61</v>
      </c>
      <c r="F5" s="7"/>
      <c r="G5" s="7" t="s">
        <v>103</v>
      </c>
      <c r="H5" s="7" t="s">
        <v>0</v>
      </c>
      <c r="I5" s="7" t="s">
        <v>104</v>
      </c>
      <c r="J5" s="7" t="s">
        <v>105</v>
      </c>
      <c r="K5" s="7" t="s">
        <v>33</v>
      </c>
    </row>
    <row r="6" spans="1:11" s="3" customFormat="1" ht="78.75" hidden="1" customHeight="1" thickBot="1" x14ac:dyDescent="0.3">
      <c r="A6" s="7" t="s">
        <v>1</v>
      </c>
      <c r="B6" s="7" t="s">
        <v>38</v>
      </c>
      <c r="C6" s="7" t="str">
        <f>'Data Dictionary'!C66</f>
        <v>An organization's GUID (global unique identifier) for internal tracking purposes.</v>
      </c>
      <c r="D6" s="7" t="s">
        <v>361</v>
      </c>
      <c r="E6" s="11">
        <v>1</v>
      </c>
      <c r="F6" s="7" t="s">
        <v>85</v>
      </c>
      <c r="G6" s="7" t="s">
        <v>103</v>
      </c>
      <c r="H6" s="7" t="s">
        <v>56</v>
      </c>
      <c r="I6" s="7" t="s">
        <v>231</v>
      </c>
      <c r="J6" s="7" t="s">
        <v>106</v>
      </c>
      <c r="K6" s="7" t="s">
        <v>33</v>
      </c>
    </row>
    <row r="7" spans="1:11" s="3" customFormat="1" ht="78.75" hidden="1" customHeight="1" thickBot="1" x14ac:dyDescent="0.3">
      <c r="A7" s="7" t="s">
        <v>1</v>
      </c>
      <c r="B7" s="7" t="s">
        <v>107</v>
      </c>
      <c r="C7" s="7" t="str">
        <f>'Data Dictionary'!C57</f>
        <v>Describes the general type of Series. Most Series are Episodic, which is assumed if no Series Class is provided.</v>
      </c>
      <c r="D7" s="9" t="s">
        <v>111</v>
      </c>
      <c r="E7" s="11">
        <v>1</v>
      </c>
      <c r="F7" s="7" t="s">
        <v>85</v>
      </c>
      <c r="G7" s="7" t="s">
        <v>108</v>
      </c>
      <c r="H7" s="7" t="s">
        <v>7</v>
      </c>
      <c r="I7" s="7" t="s">
        <v>110</v>
      </c>
      <c r="J7" s="7"/>
      <c r="K7" s="7" t="s">
        <v>36</v>
      </c>
    </row>
    <row r="8" spans="1:11" s="3" customFormat="1" ht="78.75" hidden="1" customHeight="1" outlineLevel="1" thickBot="1" x14ac:dyDescent="0.3">
      <c r="A8" s="7" t="s">
        <v>1</v>
      </c>
      <c r="B8" s="13" t="s">
        <v>112</v>
      </c>
      <c r="C8" s="7" t="str">
        <f>'Data Dictionary'!C40</f>
        <v xml:space="preserve">A mechanism to identify a number's utility. </v>
      </c>
      <c r="D8" s="7" t="s">
        <v>114</v>
      </c>
      <c r="E8" s="11">
        <v>1</v>
      </c>
      <c r="F8" s="7"/>
      <c r="G8" s="7" t="s">
        <v>113</v>
      </c>
      <c r="H8" s="7" t="s">
        <v>7</v>
      </c>
      <c r="I8" s="7"/>
      <c r="J8" s="7"/>
      <c r="K8" s="7" t="s">
        <v>33</v>
      </c>
    </row>
    <row r="9" spans="1:11" s="3" customFormat="1" ht="78.75" hidden="1" customHeight="1" outlineLevel="1" thickBot="1" x14ac:dyDescent="0.3">
      <c r="A9" s="7" t="s">
        <v>1</v>
      </c>
      <c r="B9" s="13" t="s">
        <v>115</v>
      </c>
      <c r="C9" s="2" t="str">
        <f>'Data Dictionary'!C39</f>
        <v>The best phone number to reach the Contact or Organization.</v>
      </c>
      <c r="D9" s="7" t="s">
        <v>118</v>
      </c>
      <c r="E9" s="11">
        <v>1</v>
      </c>
      <c r="F9" s="7" t="s">
        <v>85</v>
      </c>
      <c r="G9" s="7" t="s">
        <v>116</v>
      </c>
      <c r="H9" s="7" t="s">
        <v>342</v>
      </c>
      <c r="I9" s="7"/>
      <c r="J9" s="7" t="s">
        <v>117</v>
      </c>
      <c r="K9" s="7" t="s">
        <v>33</v>
      </c>
    </row>
    <row r="10" spans="1:11" s="3" customFormat="1" ht="78.75" hidden="1" customHeight="1" outlineLevel="1" thickBot="1" x14ac:dyDescent="0.3">
      <c r="A10" s="7" t="s">
        <v>1</v>
      </c>
      <c r="B10" s="13" t="s">
        <v>119</v>
      </c>
      <c r="C10" s="7" t="str">
        <f>'Data Dictionary'!C36</f>
        <v>The physical address of the Organization’s headquarters.</v>
      </c>
      <c r="D10" s="7"/>
      <c r="E10" s="11">
        <v>0</v>
      </c>
      <c r="F10" s="7"/>
      <c r="G10" s="7" t="s">
        <v>120</v>
      </c>
      <c r="H10" s="7" t="s">
        <v>340</v>
      </c>
      <c r="I10" s="7"/>
      <c r="J10" s="7"/>
      <c r="K10" s="7" t="s">
        <v>33</v>
      </c>
    </row>
    <row r="11" spans="1:11" s="3" customFormat="1" ht="78.75" hidden="1" customHeight="1" outlineLevel="1" thickBot="1" x14ac:dyDescent="0.3">
      <c r="A11" s="7" t="s">
        <v>1</v>
      </c>
      <c r="B11" s="13" t="s">
        <v>121</v>
      </c>
      <c r="C11" s="7" t="str">
        <f>'Data Dictionary'!C41</f>
        <v>Primary email address for contact.</v>
      </c>
      <c r="D11" s="7"/>
      <c r="E11" s="11">
        <v>1</v>
      </c>
      <c r="F11" s="7" t="s">
        <v>85</v>
      </c>
      <c r="G11" s="7" t="s">
        <v>122</v>
      </c>
      <c r="H11" s="7" t="s">
        <v>3</v>
      </c>
      <c r="I11" s="7"/>
      <c r="J11" s="7"/>
      <c r="K11" s="7" t="s">
        <v>33</v>
      </c>
    </row>
    <row r="12" spans="1:11" s="3" customFormat="1" ht="78.75" hidden="1" customHeight="1" outlineLevel="1" thickBot="1" x14ac:dyDescent="0.3">
      <c r="A12" s="7" t="s">
        <v>1</v>
      </c>
      <c r="B12" s="13" t="s">
        <v>124</v>
      </c>
      <c r="C12" s="7" t="str">
        <f>CONCATENATE("Use when the contactID is blank.", " ",'Data Dictionary'!C38 )</f>
        <v>Use when the contactID is blank. Display name of primary contact.</v>
      </c>
      <c r="D12" s="7" t="s">
        <v>341</v>
      </c>
      <c r="E12" s="11">
        <v>1</v>
      </c>
      <c r="F12" s="7"/>
      <c r="G12" s="7" t="s">
        <v>125</v>
      </c>
      <c r="H12" s="7" t="s">
        <v>340</v>
      </c>
      <c r="I12" s="7"/>
      <c r="J12" s="7" t="s">
        <v>125</v>
      </c>
      <c r="K12" s="7" t="s">
        <v>33</v>
      </c>
    </row>
    <row r="13" spans="1:11" s="3" customFormat="1" ht="78.75" hidden="1" customHeight="1" outlineLevel="1" thickBot="1" x14ac:dyDescent="0.3">
      <c r="A13" s="7" t="s">
        <v>1</v>
      </c>
      <c r="B13" s="13" t="s">
        <v>126</v>
      </c>
      <c r="C13" s="7" t="str">
        <f>CONCATENATE("If an existing contact is reused, provide the contactID and leave the remaining contact fields blank.",'Data Dictionary'!C37)</f>
        <v>If an existing contact is reused, provide the contactID and leave the remaining contact fields blank.The Distributor's assigned contact UID.</v>
      </c>
      <c r="D13" s="7"/>
      <c r="E13" s="11">
        <v>0</v>
      </c>
      <c r="F13" s="7" t="s">
        <v>128</v>
      </c>
      <c r="G13" s="7" t="s">
        <v>127</v>
      </c>
      <c r="H13" s="7" t="s">
        <v>7</v>
      </c>
      <c r="I13" s="7"/>
      <c r="J13" s="7"/>
      <c r="K13" s="7" t="s">
        <v>33</v>
      </c>
    </row>
    <row r="14" spans="1:11" s="3" customFormat="1" ht="78.75" hidden="1" customHeight="1" outlineLevel="1" thickBot="1" x14ac:dyDescent="0.3">
      <c r="A14" s="7" t="s">
        <v>1</v>
      </c>
      <c r="B14" s="13" t="s">
        <v>284</v>
      </c>
      <c r="C14" s="7" t="str">
        <f>'Data Dictionary'!C44</f>
        <v>A Distributors unique ID for internal tracking .</v>
      </c>
      <c r="D14" s="2" t="s">
        <v>310</v>
      </c>
      <c r="E14" s="11">
        <v>0</v>
      </c>
      <c r="F14" s="7" t="s">
        <v>128</v>
      </c>
      <c r="G14" s="7" t="s">
        <v>127</v>
      </c>
      <c r="H14" s="7" t="s">
        <v>7</v>
      </c>
      <c r="I14" s="7" t="s">
        <v>104</v>
      </c>
      <c r="J14" s="7"/>
      <c r="K14" s="7" t="s">
        <v>33</v>
      </c>
    </row>
    <row r="15" spans="1:11" s="3" customFormat="1" ht="78.75" hidden="1" customHeight="1" outlineLevel="1" thickBot="1" x14ac:dyDescent="0.3">
      <c r="A15" s="7" t="s">
        <v>1</v>
      </c>
      <c r="B15" s="2" t="s">
        <v>232</v>
      </c>
      <c r="C15" s="7" t="str">
        <f>'Data Dictionary'!C43</f>
        <v>The organization's domain name.
NOTE: If domain is EIDRPartyID, organization must be a valid EIDR Party ID.</v>
      </c>
      <c r="D15" s="7" t="s">
        <v>131</v>
      </c>
      <c r="E15" s="11">
        <v>1</v>
      </c>
      <c r="F15" s="7"/>
      <c r="G15" s="7" t="s">
        <v>130</v>
      </c>
      <c r="H15" s="7" t="s">
        <v>7</v>
      </c>
      <c r="I15" s="7"/>
      <c r="J15" s="7"/>
      <c r="K15" s="7" t="s">
        <v>33</v>
      </c>
    </row>
    <row r="16" spans="1:11" s="3" customFormat="1" ht="78.75" hidden="1" customHeight="1" outlineLevel="1" thickBot="1" x14ac:dyDescent="0.3">
      <c r="A16" s="7" t="s">
        <v>1</v>
      </c>
      <c r="B16" s="7" t="s">
        <v>92</v>
      </c>
      <c r="C16" s="7" t="str">
        <f>'Data Dictionary'!C45</f>
        <v>A mechanism to identify the role of the organization as it relates to the work.</v>
      </c>
      <c r="D16" s="7" t="s">
        <v>134</v>
      </c>
      <c r="E16" s="11">
        <v>1</v>
      </c>
      <c r="F16" s="7" t="s">
        <v>180</v>
      </c>
      <c r="G16" s="7" t="s">
        <v>132</v>
      </c>
      <c r="H16" s="7" t="s">
        <v>7</v>
      </c>
      <c r="I16" s="7" t="s">
        <v>133</v>
      </c>
      <c r="J16" s="7"/>
      <c r="K16" s="7" t="s">
        <v>33</v>
      </c>
    </row>
    <row r="17" spans="1:11" s="3" customFormat="1" ht="78.75" hidden="1" customHeight="1" collapsed="1" thickBot="1" x14ac:dyDescent="0.3">
      <c r="A17" s="7" t="s">
        <v>1</v>
      </c>
      <c r="B17" s="7" t="s">
        <v>91</v>
      </c>
      <c r="C17" s="7" t="str">
        <f>'Data Dictionary'!C42</f>
        <v>A company associated with the work, preferably a list of the producers, distributor or else the original commissioning broadcaster.</v>
      </c>
      <c r="D17" s="7" t="s">
        <v>5</v>
      </c>
      <c r="E17" s="11" t="s">
        <v>65</v>
      </c>
      <c r="F17" s="10"/>
      <c r="G17" s="7" t="s">
        <v>93</v>
      </c>
      <c r="H17" s="7" t="s">
        <v>4</v>
      </c>
      <c r="I17" s="7"/>
      <c r="J17" s="7"/>
      <c r="K17" s="7" t="s">
        <v>33</v>
      </c>
    </row>
    <row r="18" spans="1:11" s="3" customFormat="1" ht="78.75" hidden="1" customHeight="1" outlineLevel="1" thickBot="1" x14ac:dyDescent="0.3">
      <c r="A18" s="7" t="s">
        <v>1</v>
      </c>
      <c r="B18" s="7" t="s">
        <v>39</v>
      </c>
      <c r="C18" s="7" t="str">
        <f>'Data Dictionary'!C63</f>
        <v>A mechanism to classify the state of the title itself.</v>
      </c>
      <c r="D18" s="10" t="str">
        <f>'Data Dictionary'!D63</f>
        <v xml:space="preserve">“release”, “regional”, “AKA”, “Working” or “Internal”. </v>
      </c>
      <c r="E18" s="11">
        <v>1</v>
      </c>
      <c r="F18" s="7" t="s">
        <v>85</v>
      </c>
      <c r="G18" s="7" t="s">
        <v>136</v>
      </c>
      <c r="H18" s="7" t="s">
        <v>3</v>
      </c>
      <c r="I18" s="7" t="s">
        <v>137</v>
      </c>
      <c r="J18" s="7"/>
      <c r="K18" s="7" t="s">
        <v>36</v>
      </c>
    </row>
    <row r="19" spans="1:11" s="3" customFormat="1" ht="78.75" hidden="1" customHeight="1" outlineLevel="1" thickBot="1" x14ac:dyDescent="0.3">
      <c r="A19" s="7" t="s">
        <v>1</v>
      </c>
      <c r="B19" s="7" t="s">
        <v>138</v>
      </c>
      <c r="C19" s="7" t="str">
        <f>'Data Dictionary'!C63</f>
        <v>A mechanism to classify the state of the title itself.</v>
      </c>
      <c r="D19" s="7" t="s">
        <v>140</v>
      </c>
      <c r="E19" s="11">
        <v>1</v>
      </c>
      <c r="F19" s="7" t="s">
        <v>85</v>
      </c>
      <c r="G19" s="7" t="s">
        <v>139</v>
      </c>
      <c r="H19" s="7" t="s">
        <v>3</v>
      </c>
      <c r="I19" s="7" t="s">
        <v>156</v>
      </c>
      <c r="J19" s="7"/>
      <c r="K19" s="7" t="s">
        <v>36</v>
      </c>
    </row>
    <row r="20" spans="1:11" s="3" customFormat="1" ht="78.75" hidden="1" customHeight="1" collapsed="1" thickBot="1" x14ac:dyDescent="0.3">
      <c r="A20" s="7" t="s">
        <v>1</v>
      </c>
      <c r="B20" s="7" t="s">
        <v>12</v>
      </c>
      <c r="C20" s="2" t="str">
        <f>'Data Dictionary'!C58</f>
        <v>The Series’ original release title in mixed case without trailing articles.  For most programs, the Series is the name of the program and contains multiple Seasons that run for several Episodes. Examples of a Series include NOVA, Nature, PBS Newshour. A Series can be part of a Collection in association with another Series or an One Time Only show.</v>
      </c>
      <c r="D20" s="7" t="s">
        <v>13</v>
      </c>
      <c r="E20" s="11">
        <v>1</v>
      </c>
      <c r="F20" s="7" t="s">
        <v>85</v>
      </c>
      <c r="G20" s="7" t="s">
        <v>136</v>
      </c>
      <c r="H20" s="7" t="s">
        <v>3</v>
      </c>
      <c r="I20" s="7"/>
      <c r="J20" s="7"/>
      <c r="K20" s="7" t="s">
        <v>35</v>
      </c>
    </row>
    <row r="21" spans="1:11" s="3" customFormat="1" ht="78.75" hidden="1" customHeight="1" thickBot="1" x14ac:dyDescent="0.3">
      <c r="A21" s="7" t="s">
        <v>1</v>
      </c>
      <c r="B21" s="7" t="s">
        <v>18</v>
      </c>
      <c r="C21" s="7" t="str">
        <f>'Data Dictionary'!C12</f>
        <v>The country from which the work originates. 
The country code format should be from the ISO 3166-1 alpha 2 codes (Wikipedia has an easy-to-access list here).
Example: The country of origin for CRTC Recording productions is Canada, so the ISO 3166-1 alpha 2 code is CA.</v>
      </c>
      <c r="D21" s="7" t="s">
        <v>144</v>
      </c>
      <c r="E21" s="11">
        <v>1</v>
      </c>
      <c r="F21" s="7" t="s">
        <v>85</v>
      </c>
      <c r="G21" s="7" t="s">
        <v>142</v>
      </c>
      <c r="H21" s="7" t="s">
        <v>57</v>
      </c>
      <c r="I21" s="7" t="s">
        <v>143</v>
      </c>
      <c r="J21" s="7"/>
      <c r="K21" s="7" t="s">
        <v>35</v>
      </c>
    </row>
    <row r="22" spans="1:11" s="3" customFormat="1" ht="78.75" hidden="1" customHeight="1" thickBot="1" x14ac:dyDescent="0.3">
      <c r="A22" s="7" t="s">
        <v>1</v>
      </c>
      <c r="B22" s="7" t="s">
        <v>345</v>
      </c>
      <c r="C22" s="7" t="str">
        <f>'Data Dictionary'!C60</f>
        <v>A short description of the nature of the work to assist discovery and manual de-duplication for display on OTT and EPG platforms.  Not a plot synopsis.</v>
      </c>
      <c r="D22" s="7" t="s">
        <v>146</v>
      </c>
      <c r="E22" s="11">
        <v>1</v>
      </c>
      <c r="F22" s="7"/>
      <c r="G22" s="7" t="s">
        <v>145</v>
      </c>
      <c r="H22" s="7" t="s">
        <v>58</v>
      </c>
      <c r="I22" s="7"/>
      <c r="J22" s="7"/>
      <c r="K22" s="7" t="s">
        <v>35</v>
      </c>
    </row>
    <row r="23" spans="1:11" s="3" customFormat="1" ht="78.75" hidden="1" customHeight="1" thickBot="1" x14ac:dyDescent="0.3">
      <c r="A23" s="7" t="s">
        <v>1</v>
      </c>
      <c r="B23" s="7" t="s">
        <v>344</v>
      </c>
      <c r="C23" s="7" t="str">
        <f>'Data Dictionary'!C61</f>
        <v>Preferably 500 characters only.  The plot of an episode.  Additional information regarding the nature of the work to assist discovery and manual de-duplication.</v>
      </c>
      <c r="D23" s="7" t="s">
        <v>148</v>
      </c>
      <c r="E23" s="11">
        <v>1</v>
      </c>
      <c r="F23" s="7"/>
      <c r="G23" s="7" t="s">
        <v>147</v>
      </c>
      <c r="H23" s="7" t="s">
        <v>67</v>
      </c>
      <c r="I23" s="7"/>
      <c r="J23" s="7"/>
      <c r="K23" s="7" t="s">
        <v>35</v>
      </c>
    </row>
    <row r="24" spans="1:11" s="3" customFormat="1" ht="78.75" hidden="1" customHeight="1" outlineLevel="1" thickBot="1" x14ac:dyDescent="0.3">
      <c r="A24" s="7" t="s">
        <v>1</v>
      </c>
      <c r="B24" s="7" t="s">
        <v>149</v>
      </c>
      <c r="C24" s="7" t="str">
        <f>CONCATENATE("Producer and Distributor are required.",'Data Dictionary'!C13)</f>
        <v xml:space="preserve">Producer and Distributor are required.A name of cast or crew associated with the work.
Credits tell the identity and role of someone who contributed to a Series, Episode, OTO, or Story. For example: Directed by John Smith.
Some Credit metadata may be known at the Acquisition stage, such as Producer and Director. However, a lot of the Credit metadata cannot be filled in for sure until the end of Production.
Multiple Credits can be added to a piece of content. </v>
      </c>
      <c r="D24" s="7" t="s">
        <v>152</v>
      </c>
      <c r="E24" s="11">
        <v>1</v>
      </c>
      <c r="F24" s="7" t="s">
        <v>135</v>
      </c>
      <c r="G24" s="2" t="s">
        <v>150</v>
      </c>
      <c r="H24" s="7" t="s">
        <v>7</v>
      </c>
      <c r="I24" s="7" t="s">
        <v>151</v>
      </c>
      <c r="J24" s="7"/>
      <c r="K24" s="7" t="s">
        <v>33</v>
      </c>
    </row>
    <row r="25" spans="1:11" s="3" customFormat="1" ht="78.75" hidden="1" customHeight="1" collapsed="1" thickBot="1" x14ac:dyDescent="0.3">
      <c r="A25" s="7" t="s">
        <v>1</v>
      </c>
      <c r="B25" s="2" t="s">
        <v>263</v>
      </c>
      <c r="C25" s="2" t="str">
        <f>'Data Dictionary'!C15</f>
        <v>The Distributor's assigned UID for the cast or crew prefaced by the Distributor's domain.</v>
      </c>
      <c r="D25" s="7" t="s">
        <v>235</v>
      </c>
      <c r="E25" s="11" t="s">
        <v>62</v>
      </c>
      <c r="F25" s="7" t="s">
        <v>128</v>
      </c>
      <c r="G25" s="7" t="s">
        <v>125</v>
      </c>
      <c r="H25" s="7" t="s">
        <v>43</v>
      </c>
      <c r="I25" s="7"/>
      <c r="J25" s="7" t="s">
        <v>125</v>
      </c>
      <c r="K25" s="7" t="s">
        <v>33</v>
      </c>
    </row>
    <row r="26" spans="1:11" s="3" customFormat="1" ht="78.75" hidden="1" customHeight="1" thickBot="1" x14ac:dyDescent="0.3">
      <c r="A26" s="7" t="s">
        <v>1</v>
      </c>
      <c r="B26" s="7" t="s">
        <v>153</v>
      </c>
      <c r="C26" s="7" t="str">
        <f>'Data Dictionary'!C13</f>
        <v xml:space="preserve">A name of cast or crew associated with the work.
Credits tell the identity and role of someone who contributed to a Series, Episode, OTO, or Story. For example: Directed by John Smith.
Some Credit metadata may be known at the Acquisition stage, such as Producer and Director. However, a lot of the Credit metadata cannot be filled in for sure until the end of Production.
Multiple Credits can be added to a piece of content. </v>
      </c>
      <c r="D26" s="7" t="s">
        <v>341</v>
      </c>
      <c r="E26" s="11" t="s">
        <v>62</v>
      </c>
      <c r="F26" s="7" t="s">
        <v>354</v>
      </c>
      <c r="G26" s="7" t="s">
        <v>125</v>
      </c>
      <c r="H26" s="7" t="s">
        <v>43</v>
      </c>
      <c r="I26" s="7"/>
      <c r="J26" s="7" t="s">
        <v>125</v>
      </c>
      <c r="K26" s="7" t="s">
        <v>35</v>
      </c>
    </row>
    <row r="27" spans="1:11" s="3" customFormat="1" ht="78.75" hidden="1" customHeight="1" outlineLevel="1" thickBot="1" x14ac:dyDescent="0.3">
      <c r="A27" s="7" t="s">
        <v>1</v>
      </c>
      <c r="B27" s="7" t="s">
        <v>30</v>
      </c>
      <c r="C27" s="7" t="str">
        <f>'Data Dictionary'!C33</f>
        <v>This field lists the secondary languages, if any, used in the original production.</v>
      </c>
      <c r="D27" s="7" t="s">
        <v>355</v>
      </c>
      <c r="E27" s="11" t="s">
        <v>64</v>
      </c>
      <c r="F27" s="7"/>
      <c r="G27" s="7" t="s">
        <v>155</v>
      </c>
      <c r="H27" s="7" t="s">
        <v>4</v>
      </c>
      <c r="I27" s="7" t="s">
        <v>156</v>
      </c>
      <c r="J27" s="7"/>
      <c r="K27" s="7" t="s">
        <v>36</v>
      </c>
    </row>
    <row r="28" spans="1:11" s="3" customFormat="1" ht="78.75" hidden="1" customHeight="1" collapsed="1" thickBot="1" x14ac:dyDescent="0.3">
      <c r="A28" s="7" t="s">
        <v>1</v>
      </c>
      <c r="B28" s="7" t="s">
        <v>158</v>
      </c>
      <c r="C28" s="7" t="s">
        <v>159</v>
      </c>
      <c r="D28" s="7"/>
      <c r="E28" s="11">
        <v>1</v>
      </c>
      <c r="F28" s="7" t="s">
        <v>85</v>
      </c>
      <c r="G28" s="7" t="s">
        <v>155</v>
      </c>
      <c r="H28" s="7" t="s">
        <v>7</v>
      </c>
      <c r="I28" s="7" t="s">
        <v>160</v>
      </c>
      <c r="J28" s="10"/>
      <c r="K28" s="7" t="s">
        <v>36</v>
      </c>
    </row>
    <row r="29" spans="1:11" s="3" customFormat="1" ht="78.75" hidden="1" customHeight="1" thickBot="1" x14ac:dyDescent="0.3">
      <c r="A29" s="7" t="s">
        <v>1</v>
      </c>
      <c r="B29" s="7" t="s">
        <v>28</v>
      </c>
      <c r="C29" s="7" t="str">
        <f>'Data Dictionary'!C31</f>
        <v>Indicates the primary language spoken in the original work.</v>
      </c>
      <c r="D29" s="7" t="s">
        <v>157</v>
      </c>
      <c r="E29" s="11">
        <v>1</v>
      </c>
      <c r="F29" s="7" t="s">
        <v>85</v>
      </c>
      <c r="G29" s="7" t="s">
        <v>155</v>
      </c>
      <c r="H29" s="7" t="s">
        <v>57</v>
      </c>
      <c r="I29" s="7" t="s">
        <v>156</v>
      </c>
      <c r="J29" s="10"/>
      <c r="K29" s="7" t="s">
        <v>36</v>
      </c>
    </row>
    <row r="30" spans="1:11" s="3" customFormat="1" ht="78.75" hidden="1" customHeight="1" thickBot="1" x14ac:dyDescent="0.3">
      <c r="A30" s="7" t="s">
        <v>1</v>
      </c>
      <c r="B30" s="7" t="s">
        <v>162</v>
      </c>
      <c r="C30" s="10" t="str">
        <f>'Data Dictionary'!C3</f>
        <v>This value only represents the default Runtime for current and future performances and does not need to capture the HD Level for past Episodes.
If this value is set at the Series level, it determines the default Runtime for newly produced Episodes. This value only represents the Runtime for current and future Episodes and does not need to capture the HD Level for past Episodes.
If the value of the Episode differs from this expected value, the actual value may be set at the Episode level. Otherwise, the default value is inherited from the Runtime field at the Series level.</v>
      </c>
      <c r="D30" s="7" t="s">
        <v>20</v>
      </c>
      <c r="E30" s="11">
        <v>1</v>
      </c>
      <c r="F30" s="7" t="s">
        <v>85</v>
      </c>
      <c r="G30" s="7" t="s">
        <v>163</v>
      </c>
      <c r="H30" s="7" t="s">
        <v>3</v>
      </c>
      <c r="I30" s="7"/>
      <c r="J30" s="7" t="s">
        <v>14</v>
      </c>
      <c r="K30" s="7" t="s">
        <v>36</v>
      </c>
    </row>
    <row r="31" spans="1:11" s="3" customFormat="1" ht="78.75" hidden="1" customHeight="1" thickBot="1" x14ac:dyDescent="0.3">
      <c r="A31" s="7" t="s">
        <v>1</v>
      </c>
      <c r="B31" s="7" t="s">
        <v>25</v>
      </c>
      <c r="C31" s="7" t="str">
        <f>'Data Dictionary'!C53</f>
        <v>A date or four-digit year of the work's original release prefaced with the affected platform.</v>
      </c>
      <c r="D31" s="7" t="s">
        <v>233</v>
      </c>
      <c r="E31" s="11" t="s">
        <v>65</v>
      </c>
      <c r="F31" s="7" t="s">
        <v>85</v>
      </c>
      <c r="G31" s="7" t="s">
        <v>164</v>
      </c>
      <c r="H31" s="7" t="s">
        <v>337</v>
      </c>
      <c r="I31" s="7" t="s">
        <v>104</v>
      </c>
      <c r="J31" s="7" t="s">
        <v>14</v>
      </c>
      <c r="K31" s="7" t="s">
        <v>36</v>
      </c>
    </row>
    <row r="32" spans="1:11" s="3" customFormat="1" ht="78.75" hidden="1" customHeight="1" thickBot="1" x14ac:dyDescent="0.3">
      <c r="A32" s="7" t="s">
        <v>23</v>
      </c>
      <c r="B32" s="7" t="s">
        <v>165</v>
      </c>
      <c r="C32" s="7" t="str">
        <f>'Data Dictionary'!C54</f>
        <v>Describes the original release Season. 
Main.  Most common selection.
Adjunct.  Used when distinct segments or episodes are combined into a presentation offered outside of the original season.</v>
      </c>
      <c r="D32" s="7" t="s">
        <v>245</v>
      </c>
      <c r="E32" s="11">
        <v>1</v>
      </c>
      <c r="F32" s="7" t="s">
        <v>85</v>
      </c>
      <c r="G32" s="7" t="s">
        <v>108</v>
      </c>
      <c r="H32" s="7" t="s">
        <v>3</v>
      </c>
      <c r="I32" s="7" t="s">
        <v>166</v>
      </c>
      <c r="J32" s="7"/>
      <c r="K32" s="7" t="s">
        <v>36</v>
      </c>
    </row>
    <row r="33" spans="1:11" s="3" customFormat="1" ht="78.75" hidden="1" customHeight="1" thickBot="1" x14ac:dyDescent="0.3">
      <c r="A33" s="7" t="s">
        <v>23</v>
      </c>
      <c r="B33" s="7" t="s">
        <v>88</v>
      </c>
      <c r="C33" s="7" t="s">
        <v>168</v>
      </c>
      <c r="D33" s="7" t="s">
        <v>24</v>
      </c>
      <c r="E33" s="11">
        <v>1</v>
      </c>
      <c r="F33" s="7" t="s">
        <v>85</v>
      </c>
      <c r="G33" s="7" t="s">
        <v>167</v>
      </c>
      <c r="H33" s="7" t="s">
        <v>7</v>
      </c>
      <c r="I33" s="7" t="s">
        <v>100</v>
      </c>
      <c r="J33" s="7"/>
      <c r="K33" s="7" t="s">
        <v>34</v>
      </c>
    </row>
    <row r="34" spans="1:11" s="3" customFormat="1" ht="78.75" hidden="1" customHeight="1" thickBot="1" x14ac:dyDescent="0.3">
      <c r="A34" s="7" t="s">
        <v>23</v>
      </c>
      <c r="B34" s="7" t="s">
        <v>46</v>
      </c>
      <c r="C34" s="7" t="s">
        <v>68</v>
      </c>
      <c r="D34" s="7" t="s">
        <v>235</v>
      </c>
      <c r="E34" s="11">
        <v>1</v>
      </c>
      <c r="F34" s="7" t="s">
        <v>85</v>
      </c>
      <c r="G34" s="7" t="s">
        <v>103</v>
      </c>
      <c r="H34" s="7" t="s">
        <v>3</v>
      </c>
      <c r="I34" s="7"/>
      <c r="J34" s="7"/>
      <c r="K34" s="7" t="s">
        <v>34</v>
      </c>
    </row>
    <row r="35" spans="1:11" s="3" customFormat="1" ht="78.75" hidden="1" customHeight="1" thickBot="1" x14ac:dyDescent="0.3">
      <c r="A35" s="7" t="s">
        <v>23</v>
      </c>
      <c r="B35" s="7" t="s">
        <v>38</v>
      </c>
      <c r="C35" s="2" t="str">
        <f>'Data Dictionary'!C66</f>
        <v>An organization's GUID (global unique identifier) for internal tracking purposes.</v>
      </c>
      <c r="D35" s="7" t="s">
        <v>361</v>
      </c>
      <c r="E35" s="11">
        <v>1</v>
      </c>
      <c r="F35" s="7"/>
      <c r="G35" s="7" t="s">
        <v>103</v>
      </c>
      <c r="H35" s="7" t="s">
        <v>56</v>
      </c>
      <c r="I35" s="7"/>
      <c r="J35" s="7" t="s">
        <v>106</v>
      </c>
      <c r="K35" s="7" t="s">
        <v>33</v>
      </c>
    </row>
    <row r="36" spans="1:11" s="3" customFormat="1" ht="126.75" hidden="1" customHeight="1" thickBot="1" x14ac:dyDescent="0.3">
      <c r="A36" s="7" t="s">
        <v>23</v>
      </c>
      <c r="B36" s="7" t="s">
        <v>2</v>
      </c>
      <c r="C36" s="7" t="str">
        <f>'Data Dictionary'!C11</f>
        <v>Content Identifiers provide a means by which to locate an asset across platforms.
&lt;type&gt; is the type of identifier. 
&lt;domain&gt; is the organization domain name.
&lt;category&gt;  additional naming to provide context within the scope of ID usage. (optional to include)
&lt;ID&gt; (domain specific ID) is a string that corresponds with the domain.</v>
      </c>
      <c r="D36" s="7" t="s">
        <v>236</v>
      </c>
      <c r="E36" s="11" t="s">
        <v>61</v>
      </c>
      <c r="F36" s="7"/>
      <c r="G36" s="7" t="s">
        <v>103</v>
      </c>
      <c r="H36" s="7" t="s">
        <v>0</v>
      </c>
      <c r="I36" s="7" t="s">
        <v>104</v>
      </c>
      <c r="J36" s="7" t="s">
        <v>105</v>
      </c>
      <c r="K36" s="7" t="s">
        <v>33</v>
      </c>
    </row>
    <row r="37" spans="1:11" s="3" customFormat="1" ht="78.75" hidden="1" customHeight="1" thickBot="1" x14ac:dyDescent="0.3">
      <c r="A37" s="7" t="s">
        <v>23</v>
      </c>
      <c r="B37" s="7" t="s">
        <v>12</v>
      </c>
      <c r="C37" s="7" t="str">
        <f>'Data Dictionary'!C55</f>
        <v>To differentiate - for example 'season 1' - across programs, Distributor's use a season title to make their seasons unique.</v>
      </c>
      <c r="D37" s="7" t="str">
        <f>'Data Dictionary'!D55</f>
        <v>[Series Title] + “Season” + [Season Number] 
"Arthur Season 1"</v>
      </c>
      <c r="E37" s="11">
        <v>1</v>
      </c>
      <c r="F37" s="7" t="s">
        <v>85</v>
      </c>
      <c r="G37" s="7" t="s">
        <v>169</v>
      </c>
      <c r="H37" s="7" t="s">
        <v>3</v>
      </c>
      <c r="I37" s="7"/>
      <c r="J37" s="7"/>
      <c r="K37" s="7" t="s">
        <v>35</v>
      </c>
    </row>
    <row r="38" spans="1:11" s="3" customFormat="1" ht="78.75" hidden="1" customHeight="1" thickBot="1" x14ac:dyDescent="0.3">
      <c r="A38" s="7" t="s">
        <v>23</v>
      </c>
      <c r="B38" s="7" t="s">
        <v>170</v>
      </c>
      <c r="C38" s="7" t="str">
        <f>'Data Dictionary'!C56</f>
        <v>A flexible, but mainly numeric, representation of the sequence of release
within a set or season as used in distribution. Allows non-numeric values such as '3a' and '1.2'.</v>
      </c>
      <c r="D38" s="7">
        <v>1</v>
      </c>
      <c r="E38" s="11">
        <v>1</v>
      </c>
      <c r="F38" s="7"/>
      <c r="G38" s="7" t="s">
        <v>171</v>
      </c>
      <c r="H38" s="7" t="s">
        <v>69</v>
      </c>
      <c r="I38" s="7"/>
      <c r="J38" s="7"/>
      <c r="K38" s="7" t="s">
        <v>36</v>
      </c>
    </row>
    <row r="39" spans="1:11" s="3" customFormat="1" ht="78.75" hidden="1" customHeight="1" thickBot="1" x14ac:dyDescent="0.3">
      <c r="A39" s="7" t="s">
        <v>23</v>
      </c>
      <c r="B39" s="7" t="s">
        <v>25</v>
      </c>
      <c r="C39" s="7" t="str">
        <f>'Data Dictionary'!C53</f>
        <v>A date or four-digit year of the work's original release prefaced with the affected platform.</v>
      </c>
      <c r="D39" s="7" t="s">
        <v>335</v>
      </c>
      <c r="E39" s="11">
        <v>1</v>
      </c>
      <c r="F39" s="7" t="s">
        <v>85</v>
      </c>
      <c r="G39" s="7" t="s">
        <v>164</v>
      </c>
      <c r="H39" s="7" t="s">
        <v>3</v>
      </c>
      <c r="I39" s="7"/>
      <c r="J39" s="7" t="s">
        <v>14</v>
      </c>
      <c r="K39" s="7" t="s">
        <v>36</v>
      </c>
    </row>
    <row r="40" spans="1:11" s="3" customFormat="1" ht="105.75" hidden="1" customHeight="1" thickBot="1" x14ac:dyDescent="0.3">
      <c r="A40" s="7" t="s">
        <v>26</v>
      </c>
      <c r="B40" s="7" t="s">
        <v>88</v>
      </c>
      <c r="C40" s="7" t="str">
        <f>CONCATENATE('Data Dictionary'!C52, "Cannot be be inherited and must be self-defined.  For example, an object created as a one time only is a one time only whether it is being shown in a broadcast, streamed over the Internet, or played from a DVD.")</f>
        <v>A mechanism to identify the record's place within an organization's data object model.Cannot be be inherited and must be self-defined.  For example, an object created as a one time only is a one time only whether it is being shown in a broadcast, streamed over the Internet, or played from a DVD.</v>
      </c>
      <c r="D40" s="7" t="s">
        <v>173</v>
      </c>
      <c r="E40" s="11">
        <v>1</v>
      </c>
      <c r="F40" s="7" t="s">
        <v>85</v>
      </c>
      <c r="G40" s="7" t="s">
        <v>172</v>
      </c>
      <c r="H40" s="7" t="s">
        <v>7</v>
      </c>
      <c r="I40" s="7" t="s">
        <v>100</v>
      </c>
      <c r="J40" s="7"/>
      <c r="K40" s="7" t="s">
        <v>34</v>
      </c>
    </row>
    <row r="41" spans="1:11" s="3" customFormat="1" ht="78.75" hidden="1" customHeight="1" thickBot="1" x14ac:dyDescent="0.3">
      <c r="A41" s="7" t="s">
        <v>26</v>
      </c>
      <c r="B41" s="7" t="s">
        <v>46</v>
      </c>
      <c r="C41" s="7" t="s">
        <v>234</v>
      </c>
      <c r="D41" s="7"/>
      <c r="E41" s="11">
        <v>1</v>
      </c>
      <c r="F41" s="7"/>
      <c r="G41" s="7" t="s">
        <v>103</v>
      </c>
      <c r="H41" s="7" t="s">
        <v>0</v>
      </c>
      <c r="I41" s="7"/>
      <c r="J41" s="7"/>
      <c r="K41" s="7" t="s">
        <v>34</v>
      </c>
    </row>
    <row r="42" spans="1:11" s="3" customFormat="1" ht="78.75" hidden="1" customHeight="1" thickBot="1" x14ac:dyDescent="0.3">
      <c r="A42" s="7" t="s">
        <v>26</v>
      </c>
      <c r="B42" s="7" t="s">
        <v>38</v>
      </c>
      <c r="C42" s="2" t="str">
        <f>'Data Dictionary'!C66</f>
        <v>An organization's GUID (global unique identifier) for internal tracking purposes.</v>
      </c>
      <c r="D42" s="7" t="s">
        <v>361</v>
      </c>
      <c r="E42" s="11">
        <v>1</v>
      </c>
      <c r="F42" s="7"/>
      <c r="G42" s="7" t="s">
        <v>103</v>
      </c>
      <c r="H42" s="7" t="s">
        <v>56</v>
      </c>
      <c r="I42" s="7"/>
      <c r="J42" s="7" t="s">
        <v>106</v>
      </c>
      <c r="K42" s="7" t="s">
        <v>33</v>
      </c>
    </row>
    <row r="43" spans="1:11" s="3" customFormat="1" ht="78.75" hidden="1" customHeight="1" thickBot="1" x14ac:dyDescent="0.3">
      <c r="A43" s="7" t="s">
        <v>26</v>
      </c>
      <c r="B43" s="7" t="s">
        <v>2</v>
      </c>
      <c r="C43" s="7" t="str">
        <f>'Data Dictionary'!C11</f>
        <v>Content Identifiers provide a means by which to locate an asset across platforms.
&lt;type&gt; is the type of identifier. 
&lt;domain&gt; is the organization domain name.
&lt;category&gt;  additional naming to provide context within the scope of ID usage. (optional to include)
&lt;ID&gt; (domain specific ID) is a string that corresponds with the domain.</v>
      </c>
      <c r="D43" s="7" t="s">
        <v>317</v>
      </c>
      <c r="E43" s="11" t="s">
        <v>61</v>
      </c>
      <c r="F43" s="7"/>
      <c r="G43" s="7" t="s">
        <v>103</v>
      </c>
      <c r="H43" s="7" t="s">
        <v>0</v>
      </c>
      <c r="I43" s="7" t="s">
        <v>104</v>
      </c>
      <c r="J43" s="7" t="s">
        <v>105</v>
      </c>
      <c r="K43" s="7" t="s">
        <v>33</v>
      </c>
    </row>
    <row r="44" spans="1:11" s="3" customFormat="1" ht="78.75" hidden="1" customHeight="1" thickBot="1" x14ac:dyDescent="0.3">
      <c r="A44" s="7" t="s">
        <v>26</v>
      </c>
      <c r="B44" s="7" t="s">
        <v>44</v>
      </c>
      <c r="C44" s="7" t="str">
        <f>'Data Dictionary'!C24</f>
        <v>Describes the general type of Episode.
Main.  Most common selection.
Pilot.  Describes the first distributed show.
One Time Only.   Describes specials created outside of the regular series' shows.
Standalone.  Describes a movie or show not related to other works such as a series.
Recut.  Describes stacked shows or shows where there storyline is edited.
Segment.  Describes segments within a show, such as a cartoon.</v>
      </c>
      <c r="D44" s="12" t="s">
        <v>45</v>
      </c>
      <c r="E44" s="11">
        <v>1</v>
      </c>
      <c r="F44" s="7" t="s">
        <v>85</v>
      </c>
      <c r="G44" s="7" t="s">
        <v>174</v>
      </c>
      <c r="H44" s="7" t="s">
        <v>4</v>
      </c>
      <c r="I44" s="7" t="s">
        <v>175</v>
      </c>
      <c r="J44" s="7"/>
      <c r="K44" s="7" t="s">
        <v>36</v>
      </c>
    </row>
    <row r="45" spans="1:11" s="3" customFormat="1" ht="78.75" hidden="1" customHeight="1" outlineLevel="1" thickBot="1" x14ac:dyDescent="0.3">
      <c r="A45" s="7" t="s">
        <v>26</v>
      </c>
      <c r="B45" s="7" t="s">
        <v>112</v>
      </c>
      <c r="C45" s="7" t="str">
        <f>'Data Dictionary'!C40</f>
        <v xml:space="preserve">A mechanism to identify a number's utility. </v>
      </c>
      <c r="D45" s="7" t="s">
        <v>114</v>
      </c>
      <c r="E45" s="11">
        <v>1</v>
      </c>
      <c r="F45" s="7"/>
      <c r="G45" s="7" t="s">
        <v>113</v>
      </c>
      <c r="H45" s="7" t="s">
        <v>7</v>
      </c>
      <c r="I45" s="7"/>
      <c r="J45" s="7"/>
      <c r="K45" s="7" t="s">
        <v>33</v>
      </c>
    </row>
    <row r="46" spans="1:11" s="3" customFormat="1" ht="78.75" hidden="1" customHeight="1" outlineLevel="1" thickBot="1" x14ac:dyDescent="0.3">
      <c r="A46" s="7" t="s">
        <v>26</v>
      </c>
      <c r="B46" s="13" t="s">
        <v>115</v>
      </c>
      <c r="C46" s="2" t="str">
        <f>'Data Dictionary'!C39</f>
        <v>The best phone number to reach the Contact or Organization.</v>
      </c>
      <c r="D46" s="7" t="s">
        <v>118</v>
      </c>
      <c r="E46" s="11" t="s">
        <v>61</v>
      </c>
      <c r="F46" s="7"/>
      <c r="G46" s="7" t="s">
        <v>116</v>
      </c>
      <c r="H46" s="7" t="s">
        <v>342</v>
      </c>
      <c r="I46" s="7"/>
      <c r="J46" s="7" t="s">
        <v>117</v>
      </c>
      <c r="K46" s="7" t="s">
        <v>33</v>
      </c>
    </row>
    <row r="47" spans="1:11" s="3" customFormat="1" ht="78.75" hidden="1" customHeight="1" outlineLevel="1" thickBot="1" x14ac:dyDescent="0.3">
      <c r="A47" s="7" t="s">
        <v>26</v>
      </c>
      <c r="B47" s="13" t="s">
        <v>119</v>
      </c>
      <c r="C47" s="7" t="str">
        <f>'Data Dictionary'!C36</f>
        <v>The physical address of the Organization’s headquarters.</v>
      </c>
      <c r="D47" s="7"/>
      <c r="E47" s="11">
        <v>1</v>
      </c>
      <c r="F47" s="7"/>
      <c r="G47" s="7" t="s">
        <v>120</v>
      </c>
      <c r="H47" s="7" t="s">
        <v>340</v>
      </c>
      <c r="I47" s="7"/>
      <c r="J47" s="7"/>
      <c r="K47" s="7" t="s">
        <v>33</v>
      </c>
    </row>
    <row r="48" spans="1:11" s="3" customFormat="1" ht="78.75" hidden="1" customHeight="1" outlineLevel="1" thickBot="1" x14ac:dyDescent="0.3">
      <c r="A48" s="7" t="s">
        <v>26</v>
      </c>
      <c r="B48" s="13" t="s">
        <v>121</v>
      </c>
      <c r="C48" s="7" t="str">
        <f>'Data Dictionary'!C41</f>
        <v>Primary email address for contact.</v>
      </c>
      <c r="D48" s="7"/>
      <c r="E48" s="11">
        <v>1</v>
      </c>
      <c r="F48" s="7"/>
      <c r="G48" s="7" t="s">
        <v>122</v>
      </c>
      <c r="H48" s="7" t="s">
        <v>3</v>
      </c>
      <c r="I48" s="7"/>
      <c r="J48" s="7"/>
      <c r="K48" s="7" t="s">
        <v>33</v>
      </c>
    </row>
    <row r="49" spans="1:11" s="3" customFormat="1" ht="78.75" hidden="1" customHeight="1" outlineLevel="1" thickBot="1" x14ac:dyDescent="0.3">
      <c r="A49" s="7" t="s">
        <v>26</v>
      </c>
      <c r="B49" s="13" t="s">
        <v>124</v>
      </c>
      <c r="C49" s="14" t="str">
        <f>'Data Dictionary'!C38</f>
        <v>Display name of primary contact.</v>
      </c>
      <c r="D49" s="7" t="s">
        <v>341</v>
      </c>
      <c r="E49" s="11">
        <v>1</v>
      </c>
      <c r="F49" s="7"/>
      <c r="G49" s="7" t="s">
        <v>125</v>
      </c>
      <c r="H49" s="7" t="s">
        <v>340</v>
      </c>
      <c r="I49" s="7"/>
      <c r="J49" s="7" t="s">
        <v>125</v>
      </c>
      <c r="K49" s="7" t="s">
        <v>33</v>
      </c>
    </row>
    <row r="50" spans="1:11" s="3" customFormat="1" ht="78.75" hidden="1" customHeight="1" outlineLevel="1" thickBot="1" x14ac:dyDescent="0.3">
      <c r="A50" s="7" t="s">
        <v>26</v>
      </c>
      <c r="B50" s="13" t="s">
        <v>126</v>
      </c>
      <c r="C50" s="7" t="str">
        <f>'Data Dictionary'!C37</f>
        <v>The Distributor's assigned contact UID.</v>
      </c>
      <c r="D50" s="7"/>
      <c r="E50" s="11">
        <v>0</v>
      </c>
      <c r="F50" s="7" t="s">
        <v>128</v>
      </c>
      <c r="G50" s="7" t="s">
        <v>127</v>
      </c>
      <c r="H50" s="7" t="s">
        <v>7</v>
      </c>
      <c r="I50" s="7"/>
      <c r="J50" s="7"/>
      <c r="K50" s="7" t="s">
        <v>33</v>
      </c>
    </row>
    <row r="51" spans="1:11" s="3" customFormat="1" ht="78.75" hidden="1" customHeight="1" outlineLevel="1" thickBot="1" x14ac:dyDescent="0.3">
      <c r="A51" s="7" t="s">
        <v>26</v>
      </c>
      <c r="B51" s="13" t="s">
        <v>129</v>
      </c>
      <c r="C51" s="7" t="str">
        <f>'Data Dictionary'!C44</f>
        <v>A Distributors unique ID for internal tracking .</v>
      </c>
      <c r="D51" s="2" t="s">
        <v>310</v>
      </c>
      <c r="E51" s="11">
        <v>0</v>
      </c>
      <c r="F51" s="7" t="s">
        <v>128</v>
      </c>
      <c r="G51" s="7" t="s">
        <v>127</v>
      </c>
      <c r="H51" s="7" t="s">
        <v>7</v>
      </c>
      <c r="I51" s="7" t="s">
        <v>104</v>
      </c>
      <c r="J51" s="7"/>
      <c r="K51" s="7" t="s">
        <v>33</v>
      </c>
    </row>
    <row r="52" spans="1:11" s="3" customFormat="1" ht="78.75" hidden="1" customHeight="1" outlineLevel="1" thickBot="1" x14ac:dyDescent="0.3">
      <c r="A52" s="7" t="s">
        <v>26</v>
      </c>
      <c r="B52" s="13" t="s">
        <v>232</v>
      </c>
      <c r="C52" s="7" t="str">
        <f>'Data Dictionary'!C43</f>
        <v>The organization's domain name.
NOTE: If domain is EIDRPartyID, organization must be a valid EIDR Party ID.</v>
      </c>
      <c r="D52" s="7" t="s">
        <v>131</v>
      </c>
      <c r="E52" s="11">
        <v>1</v>
      </c>
      <c r="F52" s="7"/>
      <c r="G52" s="7" t="s">
        <v>130</v>
      </c>
      <c r="H52" s="7" t="s">
        <v>7</v>
      </c>
      <c r="I52" s="7"/>
      <c r="J52" s="7"/>
      <c r="K52" s="7" t="s">
        <v>33</v>
      </c>
    </row>
    <row r="53" spans="1:11" s="3" customFormat="1" ht="78.75" hidden="1" customHeight="1" outlineLevel="1" thickBot="1" x14ac:dyDescent="0.3">
      <c r="A53" s="7" t="s">
        <v>26</v>
      </c>
      <c r="B53" s="7" t="s">
        <v>92</v>
      </c>
      <c r="C53" s="7" t="str">
        <f>'Data Dictionary'!C45</f>
        <v>A mechanism to identify the role of the organization as it relates to the work.</v>
      </c>
      <c r="D53" s="7" t="s">
        <v>134</v>
      </c>
      <c r="E53" s="11">
        <v>1</v>
      </c>
      <c r="F53" s="7" t="s">
        <v>90</v>
      </c>
      <c r="G53" s="7" t="s">
        <v>132</v>
      </c>
      <c r="H53" s="7" t="s">
        <v>7</v>
      </c>
      <c r="I53" s="7" t="s">
        <v>133</v>
      </c>
      <c r="J53" s="7"/>
      <c r="K53" s="7" t="s">
        <v>33</v>
      </c>
    </row>
    <row r="54" spans="1:11" s="3" customFormat="1" ht="78.75" hidden="1" customHeight="1" collapsed="1" thickBot="1" x14ac:dyDescent="0.3">
      <c r="A54" s="7" t="s">
        <v>26</v>
      </c>
      <c r="B54" s="7" t="s">
        <v>91</v>
      </c>
      <c r="C54" s="7" t="str">
        <f>'Data Dictionary'!C42</f>
        <v>A company associated with the work, preferably a list of the producers, distributor or else the original commissioning broadcaster.</v>
      </c>
      <c r="D54" s="7"/>
      <c r="E54" s="11" t="s">
        <v>65</v>
      </c>
      <c r="F54" s="7" t="s">
        <v>376</v>
      </c>
      <c r="G54" s="7" t="s">
        <v>93</v>
      </c>
      <c r="H54" s="7" t="s">
        <v>4</v>
      </c>
      <c r="I54" s="7"/>
      <c r="J54" s="7"/>
      <c r="K54" s="7" t="s">
        <v>33</v>
      </c>
    </row>
    <row r="55" spans="1:11" s="3" customFormat="1" ht="78.75" hidden="1" customHeight="1" outlineLevel="1" thickBot="1" x14ac:dyDescent="0.3">
      <c r="A55" s="7" t="s">
        <v>26</v>
      </c>
      <c r="B55" s="7" t="s">
        <v>39</v>
      </c>
      <c r="C55" s="7" t="str">
        <f>'Data Dictionary'!C63</f>
        <v>A mechanism to classify the state of the title itself.</v>
      </c>
      <c r="D55" s="7" t="s">
        <v>373</v>
      </c>
      <c r="E55" s="11">
        <v>1</v>
      </c>
      <c r="F55" s="7" t="s">
        <v>85</v>
      </c>
      <c r="G55" s="7" t="s">
        <v>176</v>
      </c>
      <c r="H55" s="7" t="s">
        <v>3</v>
      </c>
      <c r="I55" s="7" t="s">
        <v>137</v>
      </c>
      <c r="J55" s="7"/>
      <c r="K55" s="7" t="s">
        <v>36</v>
      </c>
    </row>
    <row r="56" spans="1:11" s="3" customFormat="1" ht="78.75" hidden="1" customHeight="1" thickBot="1" x14ac:dyDescent="0.3">
      <c r="A56" s="7" t="s">
        <v>26</v>
      </c>
      <c r="B56" s="7" t="s">
        <v>12</v>
      </c>
      <c r="C56" s="7" t="s">
        <v>178</v>
      </c>
      <c r="D56" s="7" t="s">
        <v>27</v>
      </c>
      <c r="E56" s="11">
        <v>1</v>
      </c>
      <c r="F56" s="7" t="s">
        <v>85</v>
      </c>
      <c r="G56" s="7" t="s">
        <v>177</v>
      </c>
      <c r="H56" s="7" t="s">
        <v>58</v>
      </c>
      <c r="I56" s="7"/>
      <c r="J56" s="7"/>
      <c r="K56" s="7" t="s">
        <v>35</v>
      </c>
    </row>
    <row r="57" spans="1:11" s="3" customFormat="1" ht="78.75" hidden="1" customHeight="1" thickBot="1" x14ac:dyDescent="0.3">
      <c r="A57" s="7" t="s">
        <v>26</v>
      </c>
      <c r="B57" s="7" t="s">
        <v>37</v>
      </c>
      <c r="C57" s="7" t="str">
        <f>'Data Dictionary'!C65</f>
        <v>An abbreviation of the original release title in mixed case without trailing articles for display on OTT and EPG platforms.</v>
      </c>
      <c r="D57" s="7" t="s">
        <v>27</v>
      </c>
      <c r="E57" s="11">
        <v>1</v>
      </c>
      <c r="F57" s="7"/>
      <c r="G57" s="7" t="s">
        <v>179</v>
      </c>
      <c r="H57" s="7" t="s">
        <v>63</v>
      </c>
      <c r="I57" s="7"/>
      <c r="J57" s="7"/>
      <c r="K57" s="7" t="s">
        <v>35</v>
      </c>
    </row>
    <row r="58" spans="1:11" s="3" customFormat="1" ht="78.75" hidden="1" customHeight="1" thickBot="1" x14ac:dyDescent="0.3">
      <c r="A58" s="7" t="s">
        <v>26</v>
      </c>
      <c r="B58" s="7" t="s">
        <v>18</v>
      </c>
      <c r="C58" s="7" t="str">
        <f>'Data Dictionary'!C12</f>
        <v>The country from which the work originates. 
The country code format should be from the ISO 3166-1 alpha 2 codes (Wikipedia has an easy-to-access list here).
Example: The country of origin for CRTC Recording productions is Canada, so the ISO 3166-1 alpha 2 code is CA.</v>
      </c>
      <c r="D58" s="7" t="s">
        <v>19</v>
      </c>
      <c r="E58" s="11">
        <v>1</v>
      </c>
      <c r="F58" s="7" t="s">
        <v>85</v>
      </c>
      <c r="G58" s="7" t="s">
        <v>142</v>
      </c>
      <c r="H58" s="7" t="s">
        <v>57</v>
      </c>
      <c r="I58" s="7" t="s">
        <v>143</v>
      </c>
      <c r="J58" s="7"/>
      <c r="K58" s="7" t="s">
        <v>35</v>
      </c>
    </row>
    <row r="59" spans="1:11" s="3" customFormat="1" ht="180.75" hidden="1" customHeight="1" outlineLevel="1" thickBot="1" x14ac:dyDescent="0.3">
      <c r="A59" s="7" t="s">
        <v>26</v>
      </c>
      <c r="B59" s="7" t="s">
        <v>149</v>
      </c>
      <c r="C59" s="7" t="str">
        <f>CONCATENATE("Producer and Distributor are required.",'Data Dictionary'!C13)</f>
        <v xml:space="preserve">Producer and Distributor are required.A name of cast or crew associated with the work.
Credits tell the identity and role of someone who contributed to a Series, Episode, OTO, or Story. For example: Directed by John Smith.
Some Credit metadata may be known at the Acquisition stage, such as Producer and Director. However, a lot of the Credit metadata cannot be filled in for sure until the end of Production.
Multiple Credits can be added to a piece of content. </v>
      </c>
      <c r="D59" s="7" t="s">
        <v>182</v>
      </c>
      <c r="E59" s="11" t="s">
        <v>62</v>
      </c>
      <c r="F59" s="7" t="s">
        <v>184</v>
      </c>
      <c r="G59" s="2" t="s">
        <v>150</v>
      </c>
      <c r="H59" s="7" t="s">
        <v>7</v>
      </c>
      <c r="I59" s="7" t="s">
        <v>181</v>
      </c>
      <c r="J59" s="7"/>
      <c r="K59" s="7" t="s">
        <v>33</v>
      </c>
    </row>
    <row r="60" spans="1:11" s="3" customFormat="1" ht="78.75" hidden="1" customHeight="1" collapsed="1" thickBot="1" x14ac:dyDescent="0.3">
      <c r="A60" s="7" t="s">
        <v>26</v>
      </c>
      <c r="B60" s="2" t="s">
        <v>263</v>
      </c>
      <c r="C60" s="2" t="str">
        <f>'Data Dictionary'!C15</f>
        <v>The Distributor's assigned UID for the cast or crew prefaced by the Distributor's domain.</v>
      </c>
      <c r="D60" s="7" t="s">
        <v>235</v>
      </c>
      <c r="E60" s="11" t="s">
        <v>62</v>
      </c>
      <c r="F60" s="7" t="s">
        <v>128</v>
      </c>
      <c r="G60" s="7" t="s">
        <v>125</v>
      </c>
      <c r="H60" s="7" t="s">
        <v>43</v>
      </c>
      <c r="I60" s="7"/>
      <c r="J60" s="7" t="s">
        <v>125</v>
      </c>
      <c r="K60" s="7" t="s">
        <v>33</v>
      </c>
    </row>
    <row r="61" spans="1:11" s="3" customFormat="1" ht="78.75" hidden="1" customHeight="1" thickBot="1" x14ac:dyDescent="0.3">
      <c r="A61" s="7" t="s">
        <v>26</v>
      </c>
      <c r="B61" s="7" t="s">
        <v>153</v>
      </c>
      <c r="C61" s="7" t="str">
        <f>'Data Dictionary'!C13</f>
        <v xml:space="preserve">A name of cast or crew associated with the work.
Credits tell the identity and role of someone who contributed to a Series, Episode, OTO, or Story. For example: Directed by John Smith.
Some Credit metadata may be known at the Acquisition stage, such as Producer and Director. However, a lot of the Credit metadata cannot be filled in for sure until the end of Production.
Multiple Credits can be added to a piece of content. </v>
      </c>
      <c r="D61" s="7" t="s">
        <v>154</v>
      </c>
      <c r="E61" s="11" t="s">
        <v>183</v>
      </c>
      <c r="F61" s="7" t="s">
        <v>372</v>
      </c>
      <c r="G61" s="7" t="s">
        <v>125</v>
      </c>
      <c r="H61" s="7" t="s">
        <v>43</v>
      </c>
      <c r="I61" s="7"/>
      <c r="J61" s="7" t="s">
        <v>125</v>
      </c>
      <c r="K61" s="7" t="s">
        <v>35</v>
      </c>
    </row>
    <row r="62" spans="1:11" s="3" customFormat="1" ht="78.75" hidden="1" customHeight="1" thickBot="1" x14ac:dyDescent="0.3">
      <c r="A62" s="7" t="s">
        <v>26</v>
      </c>
      <c r="B62" s="7" t="s">
        <v>42</v>
      </c>
      <c r="C62" s="7" t="str">
        <f>'Data Dictionary'!C29</f>
        <v>PBS's custom reporting mechism to manage similar topics.</v>
      </c>
      <c r="D62" s="7" t="s">
        <v>9</v>
      </c>
      <c r="E62" s="11">
        <v>1</v>
      </c>
      <c r="F62" s="7" t="s">
        <v>85</v>
      </c>
      <c r="G62" s="7" t="s">
        <v>185</v>
      </c>
      <c r="H62" s="7" t="s">
        <v>7</v>
      </c>
      <c r="I62" s="7" t="s">
        <v>8</v>
      </c>
      <c r="J62" s="7"/>
      <c r="K62" s="7" t="s">
        <v>35</v>
      </c>
    </row>
    <row r="63" spans="1:11" s="3" customFormat="1" ht="78.75" hidden="1" customHeight="1" thickBot="1" x14ac:dyDescent="0.3">
      <c r="A63" s="7" t="s">
        <v>26</v>
      </c>
      <c r="B63" s="7" t="s">
        <v>21</v>
      </c>
      <c r="C63" s="7" t="str">
        <f>'Data Dictionary'!C30</f>
        <v>Subject-matter attributes that describe the show.   Used to drive recommendation engines on MSOs, OTT, and VOD.</v>
      </c>
      <c r="D63" s="7" t="s">
        <v>22</v>
      </c>
      <c r="E63" s="11" t="s">
        <v>66</v>
      </c>
      <c r="F63" s="7" t="s">
        <v>85</v>
      </c>
      <c r="G63" s="7" t="s">
        <v>186</v>
      </c>
      <c r="H63" s="7" t="s">
        <v>4</v>
      </c>
      <c r="I63" s="7" t="s">
        <v>187</v>
      </c>
      <c r="J63" s="7"/>
      <c r="K63" s="7" t="s">
        <v>35</v>
      </c>
    </row>
    <row r="64" spans="1:11" s="3" customFormat="1" ht="78.75" hidden="1" customHeight="1" thickBot="1" x14ac:dyDescent="0.3">
      <c r="A64" s="7" t="s">
        <v>26</v>
      </c>
      <c r="B64" s="7" t="s">
        <v>345</v>
      </c>
      <c r="C64" s="7" t="str">
        <f>'Data Dictionary'!C60</f>
        <v>A short description of the nature of the work to assist discovery and manual de-duplication for display on OTT and EPG platforms.  Not a plot synopsis.</v>
      </c>
      <c r="D64" s="7" t="s">
        <v>188</v>
      </c>
      <c r="E64" s="11">
        <v>1</v>
      </c>
      <c r="F64" s="7" t="s">
        <v>85</v>
      </c>
      <c r="G64" s="7" t="s">
        <v>145</v>
      </c>
      <c r="H64" s="7" t="s">
        <v>58</v>
      </c>
      <c r="I64" s="7"/>
      <c r="J64" s="7"/>
      <c r="K64" s="7" t="s">
        <v>35</v>
      </c>
    </row>
    <row r="65" spans="1:11" s="3" customFormat="1" ht="99.75" hidden="1" customHeight="1" thickBot="1" x14ac:dyDescent="0.3">
      <c r="A65" s="7" t="s">
        <v>26</v>
      </c>
      <c r="B65" s="7" t="s">
        <v>344</v>
      </c>
      <c r="C65" s="7" t="str">
        <f>'Data Dictionary'!C61</f>
        <v>Preferably 500 characters only.  The plot of an episode.  Additional information regarding the nature of the work to assist discovery and manual de-duplication.</v>
      </c>
      <c r="D65" s="7" t="s">
        <v>189</v>
      </c>
      <c r="E65" s="11">
        <v>1</v>
      </c>
      <c r="F65" s="7"/>
      <c r="G65" s="7" t="s">
        <v>147</v>
      </c>
      <c r="H65" s="7" t="s">
        <v>67</v>
      </c>
      <c r="I65" s="7"/>
      <c r="J65" s="7"/>
      <c r="K65" s="7" t="s">
        <v>35</v>
      </c>
    </row>
    <row r="66" spans="1:11" s="3" customFormat="1" ht="78.75" hidden="1" customHeight="1" thickBot="1" x14ac:dyDescent="0.3">
      <c r="A66" s="7" t="s">
        <v>26</v>
      </c>
      <c r="B66" s="7" t="s">
        <v>162</v>
      </c>
      <c r="C66" s="10" t="str">
        <f>'Data Dictionary'!C3</f>
        <v>This value only represents the default Runtime for current and future performances and does not need to capture the HD Level for past Episodes.
If this value is set at the Series level, it determines the default Runtime for newly produced Episodes. This value only represents the Runtime for current and future Episodes and does not need to capture the HD Level for past Episodes.
If the value of the Episode differs from this expected value, the actual value may be set at the Episode level. Otherwise, the default value is inherited from the Runtime field at the Series level.</v>
      </c>
      <c r="D66" s="7" t="s">
        <v>20</v>
      </c>
      <c r="E66" s="11">
        <v>1</v>
      </c>
      <c r="F66" s="7" t="s">
        <v>85</v>
      </c>
      <c r="G66" s="7" t="s">
        <v>190</v>
      </c>
      <c r="H66" s="7" t="s">
        <v>3</v>
      </c>
      <c r="I66" s="7"/>
      <c r="J66" s="7" t="s">
        <v>14</v>
      </c>
      <c r="K66" s="7" t="s">
        <v>36</v>
      </c>
    </row>
    <row r="67" spans="1:11" s="3" customFormat="1" ht="145.5" hidden="1" customHeight="1" thickBot="1" x14ac:dyDescent="0.3">
      <c r="A67" s="7" t="s">
        <v>26</v>
      </c>
      <c r="B67" s="7" t="s">
        <v>94</v>
      </c>
      <c r="C67" s="7" t="str">
        <f>'Data Dictionary'!C25</f>
        <v xml:space="preserve">Where an episode fits in sequence (e.g., episode 1 is “1”). Start with 1. If it is the only one in the sequence, it is numbered 1. This is a strict ordering that may not necessarily correspond with the actual release number.   For example, if a show issues with episodes represented in DistributionNumber as‘1’, ‘2’, ‘3a’, ‘3b’ and 4, the corresponding Episode Number will be ‘1’, ‘2’, ‘3’, ‘4’ and ‘5’. </v>
      </c>
      <c r="D67" s="7" t="s">
        <v>71</v>
      </c>
      <c r="E67" s="11">
        <v>1</v>
      </c>
      <c r="F67" s="7" t="s">
        <v>86</v>
      </c>
      <c r="G67" s="7" t="s">
        <v>191</v>
      </c>
      <c r="H67" s="7" t="s">
        <v>69</v>
      </c>
      <c r="I67" s="7"/>
      <c r="J67" s="7"/>
      <c r="K67" s="7" t="s">
        <v>36</v>
      </c>
    </row>
    <row r="68" spans="1:11" s="3" customFormat="1" ht="195.75" hidden="1" customHeight="1" thickBot="1" x14ac:dyDescent="0.3">
      <c r="A68" s="7" t="s">
        <v>26</v>
      </c>
      <c r="B68" s="7" t="s">
        <v>70</v>
      </c>
      <c r="C68" s="7" t="str">
        <f>'Data Dictionary'!C16</f>
        <v xml:space="preserve">Order of display. 
Lower-numbered entries are displayed before higher-numbered entries.  Entries without this element should be displayed after numbered entries.
Only required when Episode Referrent Type = Main, Pilot, Recut
For example, when two episode segments for cartoons are combined into a single episode title:  
Each Episode segment in the same Season is numbered 1a, 1b, 2a, 2b, 2c, etc.   
The Episode title representing the combined episode is  numbered as: 1, 2, 3, etc.  </v>
      </c>
      <c r="D68" s="7" t="s">
        <v>368</v>
      </c>
      <c r="E68" s="11">
        <v>1</v>
      </c>
      <c r="F68" s="7" t="s">
        <v>86</v>
      </c>
      <c r="G68" s="7" t="s">
        <v>191</v>
      </c>
      <c r="H68" s="7" t="s">
        <v>69</v>
      </c>
      <c r="I68" s="7"/>
      <c r="J68" s="7"/>
      <c r="K68" s="7" t="s">
        <v>36</v>
      </c>
    </row>
    <row r="69" spans="1:11" s="3" customFormat="1" ht="78.75" hidden="1" customHeight="1" outlineLevel="1" thickBot="1" x14ac:dyDescent="0.3">
      <c r="A69" s="7" t="s">
        <v>26</v>
      </c>
      <c r="B69" s="7" t="s">
        <v>30</v>
      </c>
      <c r="C69" s="7" t="str">
        <f>'Data Dictionary'!C33</f>
        <v>This field lists the secondary languages, if any, used in the original production.</v>
      </c>
      <c r="D69" s="7" t="s">
        <v>296</v>
      </c>
      <c r="E69" s="11" t="s">
        <v>64</v>
      </c>
      <c r="F69" s="7"/>
      <c r="G69" s="7" t="s">
        <v>155</v>
      </c>
      <c r="H69" s="7" t="s">
        <v>4</v>
      </c>
      <c r="I69" s="7" t="s">
        <v>156</v>
      </c>
      <c r="J69" s="7"/>
      <c r="K69" s="7" t="s">
        <v>36</v>
      </c>
    </row>
    <row r="70" spans="1:11" s="3" customFormat="1" ht="78.75" hidden="1" customHeight="1" outlineLevel="1" thickBot="1" x14ac:dyDescent="0.3">
      <c r="A70" s="7" t="s">
        <v>26</v>
      </c>
      <c r="B70" s="7" t="s">
        <v>158</v>
      </c>
      <c r="C70" s="7" t="s">
        <v>159</v>
      </c>
      <c r="D70" s="7"/>
      <c r="E70" s="11">
        <v>1</v>
      </c>
      <c r="F70" s="7" t="s">
        <v>85</v>
      </c>
      <c r="G70" s="7" t="s">
        <v>155</v>
      </c>
      <c r="H70" s="7" t="s">
        <v>7</v>
      </c>
      <c r="I70" s="7" t="s">
        <v>160</v>
      </c>
      <c r="J70" s="10"/>
      <c r="K70" s="7" t="s">
        <v>36</v>
      </c>
    </row>
    <row r="71" spans="1:11" s="3" customFormat="1" ht="78.75" hidden="1" customHeight="1" collapsed="1" thickBot="1" x14ac:dyDescent="0.3">
      <c r="A71" s="7" t="s">
        <v>26</v>
      </c>
      <c r="B71" s="7" t="s">
        <v>28</v>
      </c>
      <c r="C71" s="7" t="s">
        <v>161</v>
      </c>
      <c r="D71" s="7" t="s">
        <v>11</v>
      </c>
      <c r="E71" s="11">
        <v>1</v>
      </c>
      <c r="F71" s="7" t="s">
        <v>85</v>
      </c>
      <c r="G71" s="7" t="s">
        <v>155</v>
      </c>
      <c r="H71" s="7" t="s">
        <v>57</v>
      </c>
      <c r="I71" s="7" t="s">
        <v>156</v>
      </c>
      <c r="J71" s="7"/>
      <c r="K71" s="7" t="s">
        <v>36</v>
      </c>
    </row>
    <row r="72" spans="1:11" s="3" customFormat="1" ht="78.75" hidden="1" customHeight="1" thickBot="1" x14ac:dyDescent="0.3">
      <c r="A72" s="7" t="s">
        <v>26</v>
      </c>
      <c r="B72" s="7" t="s">
        <v>25</v>
      </c>
      <c r="C72" s="7" t="str">
        <f>'Data Dictionary'!C53</f>
        <v>A date or four-digit year of the work's original release prefaced with the affected platform.</v>
      </c>
      <c r="D72" s="7" t="s">
        <v>336</v>
      </c>
      <c r="E72" s="11" t="s">
        <v>65</v>
      </c>
      <c r="F72" s="7" t="s">
        <v>85</v>
      </c>
      <c r="G72" s="7" t="s">
        <v>164</v>
      </c>
      <c r="H72" s="7" t="s">
        <v>337</v>
      </c>
      <c r="I72" s="7" t="s">
        <v>104</v>
      </c>
      <c r="J72" s="7" t="s">
        <v>14</v>
      </c>
      <c r="K72" s="7" t="s">
        <v>36</v>
      </c>
    </row>
    <row r="73" spans="1:11" s="3" customFormat="1" ht="78.75" hidden="1" customHeight="1" thickBot="1" x14ac:dyDescent="0.3">
      <c r="A73" s="7" t="s">
        <v>325</v>
      </c>
      <c r="B73" s="7" t="s">
        <v>88</v>
      </c>
      <c r="C73" s="7" t="s">
        <v>192</v>
      </c>
      <c r="D73" s="7" t="s">
        <v>173</v>
      </c>
      <c r="E73" s="11">
        <v>1</v>
      </c>
      <c r="F73" s="7"/>
      <c r="G73" s="7" t="s">
        <v>172</v>
      </c>
      <c r="H73" s="7" t="s">
        <v>7</v>
      </c>
      <c r="I73" s="7" t="s">
        <v>100</v>
      </c>
      <c r="J73" s="7"/>
      <c r="K73" s="7" t="s">
        <v>34</v>
      </c>
    </row>
    <row r="74" spans="1:11" s="3" customFormat="1" ht="78.75" hidden="1" customHeight="1" thickBot="1" x14ac:dyDescent="0.3">
      <c r="A74" s="7" t="s">
        <v>325</v>
      </c>
      <c r="B74" s="7" t="s">
        <v>46</v>
      </c>
      <c r="C74" s="7" t="s">
        <v>193</v>
      </c>
      <c r="D74" s="7" t="s">
        <v>52</v>
      </c>
      <c r="E74" s="11">
        <v>1</v>
      </c>
      <c r="F74" s="7" t="s">
        <v>85</v>
      </c>
      <c r="G74" s="7" t="s">
        <v>103</v>
      </c>
      <c r="H74" s="7" t="s">
        <v>3</v>
      </c>
      <c r="I74" s="7"/>
      <c r="J74" s="7"/>
      <c r="K74" s="7" t="s">
        <v>34</v>
      </c>
    </row>
    <row r="75" spans="1:11" s="3" customFormat="1" ht="78.75" hidden="1" customHeight="1" thickBot="1" x14ac:dyDescent="0.3">
      <c r="A75" s="7" t="s">
        <v>325</v>
      </c>
      <c r="B75" s="7" t="s">
        <v>2</v>
      </c>
      <c r="C75" s="7" t="str">
        <f>'Data Dictionary'!C11</f>
        <v>Content Identifiers provide a means by which to locate an asset across platforms.
&lt;type&gt; is the type of identifier. 
&lt;domain&gt; is the organization domain name.
&lt;category&gt;  additional naming to provide context within the scope of ID usage. (optional to include)
&lt;ID&gt; (domain specific ID) is a string that corresponds with the domain.</v>
      </c>
      <c r="D75" s="7" t="s">
        <v>230</v>
      </c>
      <c r="E75" s="11" t="s">
        <v>64</v>
      </c>
      <c r="F75" s="7"/>
      <c r="G75" s="7" t="s">
        <v>103</v>
      </c>
      <c r="H75" s="7" t="s">
        <v>0</v>
      </c>
      <c r="I75" s="7" t="s">
        <v>104</v>
      </c>
      <c r="J75" s="7" t="s">
        <v>105</v>
      </c>
      <c r="K75" s="7" t="s">
        <v>33</v>
      </c>
    </row>
    <row r="76" spans="1:11" s="3" customFormat="1" ht="78.75" hidden="1" customHeight="1" thickBot="1" x14ac:dyDescent="0.3">
      <c r="A76" s="7" t="s">
        <v>325</v>
      </c>
      <c r="B76" s="7" t="s">
        <v>38</v>
      </c>
      <c r="C76" s="2" t="str">
        <f>'Data Dictionary'!C66</f>
        <v>An organization's GUID (global unique identifier) for internal tracking purposes.</v>
      </c>
      <c r="D76" s="7" t="s">
        <v>361</v>
      </c>
      <c r="E76" s="11">
        <v>1</v>
      </c>
      <c r="F76" s="7" t="s">
        <v>85</v>
      </c>
      <c r="G76" s="7" t="s">
        <v>103</v>
      </c>
      <c r="H76" s="7" t="s">
        <v>56</v>
      </c>
      <c r="I76" s="7"/>
      <c r="J76" s="7" t="s">
        <v>106</v>
      </c>
      <c r="K76" s="7" t="s">
        <v>33</v>
      </c>
    </row>
    <row r="77" spans="1:11" s="3" customFormat="1" ht="78.75" hidden="1" customHeight="1" thickBot="1" x14ac:dyDescent="0.3">
      <c r="A77" s="7" t="s">
        <v>325</v>
      </c>
      <c r="B77" s="7" t="s">
        <v>326</v>
      </c>
      <c r="C77" s="7" t="str">
        <f>'Data Dictionary'!C67</f>
        <v xml:space="preserve">A mechanism to manage embargo. </v>
      </c>
      <c r="D77" s="7" t="s">
        <v>329</v>
      </c>
      <c r="E77" s="11" t="s">
        <v>65</v>
      </c>
      <c r="F77" s="7" t="s">
        <v>85</v>
      </c>
      <c r="G77" s="7" t="s">
        <v>327</v>
      </c>
      <c r="H77" s="7" t="s">
        <v>328</v>
      </c>
      <c r="I77" s="7"/>
      <c r="J77" s="7" t="s">
        <v>14</v>
      </c>
      <c r="K77" s="7" t="s">
        <v>36</v>
      </c>
    </row>
    <row r="78" spans="1:11" s="3" customFormat="1" ht="78.75" hidden="1" customHeight="1" thickBot="1" x14ac:dyDescent="0.3">
      <c r="A78" s="7" t="s">
        <v>325</v>
      </c>
      <c r="B78" s="7" t="s">
        <v>55</v>
      </c>
      <c r="C78" s="7" t="s">
        <v>196</v>
      </c>
      <c r="D78" s="7" t="s">
        <v>54</v>
      </c>
      <c r="E78" s="11" t="s">
        <v>73</v>
      </c>
      <c r="F78" s="7" t="s">
        <v>85</v>
      </c>
      <c r="G78" s="7" t="s">
        <v>195</v>
      </c>
      <c r="H78" s="7" t="s">
        <v>4</v>
      </c>
      <c r="I78" s="7" t="s">
        <v>197</v>
      </c>
      <c r="J78" s="7"/>
      <c r="K78" s="7" t="s">
        <v>36</v>
      </c>
    </row>
    <row r="79" spans="1:11" s="3" customFormat="1" ht="78.75" hidden="1" customHeight="1" thickBot="1" x14ac:dyDescent="0.3">
      <c r="A79" s="7" t="s">
        <v>325</v>
      </c>
      <c r="B79" s="7" t="s">
        <v>47</v>
      </c>
      <c r="C79" s="7" t="str">
        <f>'Data Dictionary'!C17</f>
        <v>Describes the state of a storyline.   Specifically used track differentiation between edits of the storyline.  This does not consider extraneous media insertions, such as promos, within storylines.</v>
      </c>
      <c r="D79" s="15" t="s">
        <v>49</v>
      </c>
      <c r="E79" s="11" t="s">
        <v>74</v>
      </c>
      <c r="F79" s="7"/>
      <c r="G79" s="10" t="s">
        <v>198</v>
      </c>
      <c r="H79" s="7" t="s">
        <v>4</v>
      </c>
      <c r="I79" s="7" t="s">
        <v>199</v>
      </c>
      <c r="J79" s="7"/>
      <c r="K79" s="7" t="s">
        <v>36</v>
      </c>
    </row>
    <row r="80" spans="1:11" s="3" customFormat="1" ht="78.75" hidden="1" customHeight="1" thickBot="1" x14ac:dyDescent="0.3">
      <c r="A80" s="7" t="s">
        <v>325</v>
      </c>
      <c r="B80" s="7" t="s">
        <v>48</v>
      </c>
      <c r="C80" s="7" t="str">
        <f>'Data Dictionary'!C18</f>
        <v>The original, primary, intended use of the storyline.  This does not consider extraneous media that surrounds such as funders.</v>
      </c>
      <c r="D80" s="15" t="s">
        <v>53</v>
      </c>
      <c r="E80" s="11">
        <v>1</v>
      </c>
      <c r="F80" s="7"/>
      <c r="G80" s="7" t="s">
        <v>200</v>
      </c>
      <c r="H80" s="7" t="s">
        <v>3</v>
      </c>
      <c r="I80" s="7" t="s">
        <v>16</v>
      </c>
      <c r="J80" s="7"/>
      <c r="K80" s="7" t="s">
        <v>36</v>
      </c>
    </row>
    <row r="81" spans="1:11" s="3" customFormat="1" ht="78.75" hidden="1" customHeight="1" thickBot="1" x14ac:dyDescent="0.3">
      <c r="A81" s="7" t="s">
        <v>325</v>
      </c>
      <c r="B81" s="7" t="s">
        <v>25</v>
      </c>
      <c r="C81" s="7" t="str">
        <f>'Data Dictionary'!C53</f>
        <v>A date or four-digit year of the work's original release prefaced with the affected platform.</v>
      </c>
      <c r="D81" s="7" t="s">
        <v>335</v>
      </c>
      <c r="E81" s="11">
        <v>1</v>
      </c>
      <c r="F81" s="7" t="s">
        <v>85</v>
      </c>
      <c r="G81" s="7" t="s">
        <v>164</v>
      </c>
      <c r="H81" s="7" t="s">
        <v>3</v>
      </c>
      <c r="I81" s="7"/>
      <c r="J81" s="7" t="s">
        <v>14</v>
      </c>
      <c r="K81" s="7" t="s">
        <v>36</v>
      </c>
    </row>
    <row r="82" spans="1:11" s="3" customFormat="1" ht="78.75" hidden="1" customHeight="1" thickBot="1" x14ac:dyDescent="0.3">
      <c r="A82" s="7" t="s">
        <v>325</v>
      </c>
      <c r="B82" s="7" t="s">
        <v>201</v>
      </c>
      <c r="C82" s="7" t="str">
        <f>'Data Dictionary'!C2</f>
        <v>The frame-accurate length of a performance. 
Example: 01:27:59;05</v>
      </c>
      <c r="D82" s="7" t="s">
        <v>29</v>
      </c>
      <c r="E82" s="11">
        <v>1</v>
      </c>
      <c r="F82" s="7"/>
      <c r="G82" s="7" t="s">
        <v>202</v>
      </c>
      <c r="H82" s="7" t="s">
        <v>3</v>
      </c>
      <c r="I82" s="7"/>
      <c r="J82" s="7" t="s">
        <v>14</v>
      </c>
      <c r="K82" s="7" t="s">
        <v>36</v>
      </c>
    </row>
    <row r="83" spans="1:11" s="3" customFormat="1" ht="78.75" hidden="1" customHeight="1" thickBot="1" x14ac:dyDescent="0.3">
      <c r="A83" s="7" t="s">
        <v>325</v>
      </c>
      <c r="B83" s="7" t="s">
        <v>12</v>
      </c>
      <c r="C83" s="7" t="str">
        <f>'Data Dictionary'!C35</f>
        <v>Describes a particular distributable instantiation of a work.</v>
      </c>
      <c r="D83" s="7" t="s">
        <v>13</v>
      </c>
      <c r="E83" s="11">
        <v>1</v>
      </c>
      <c r="F83" s="7" t="s">
        <v>85</v>
      </c>
      <c r="G83" s="7" t="s">
        <v>203</v>
      </c>
      <c r="H83" s="7" t="s">
        <v>3</v>
      </c>
      <c r="I83" s="7"/>
      <c r="J83" s="7"/>
      <c r="K83" s="7" t="s">
        <v>35</v>
      </c>
    </row>
    <row r="84" spans="1:11" s="3" customFormat="1" ht="78.75" hidden="1" customHeight="1" thickBot="1" x14ac:dyDescent="0.3">
      <c r="A84" s="7" t="s">
        <v>325</v>
      </c>
      <c r="B84" s="7" t="s">
        <v>75</v>
      </c>
      <c r="C84" s="7" t="str">
        <f>'Data Dictionary'!C6</f>
        <v>If the combined metadata for the manifest includes closed captioning, indicate the language of the captions.</v>
      </c>
      <c r="D84" s="7" t="s">
        <v>11</v>
      </c>
      <c r="E84" s="11">
        <v>1</v>
      </c>
      <c r="F84" s="7"/>
      <c r="G84" s="7" t="s">
        <v>155</v>
      </c>
      <c r="H84" s="7" t="s">
        <v>57</v>
      </c>
      <c r="I84" s="7" t="s">
        <v>156</v>
      </c>
      <c r="K84" s="7" t="s">
        <v>50</v>
      </c>
    </row>
    <row r="85" spans="1:11" s="3" customFormat="1" ht="78.75" hidden="1" customHeight="1" thickBot="1" x14ac:dyDescent="0.3">
      <c r="A85" s="7" t="s">
        <v>325</v>
      </c>
      <c r="B85" s="7" t="s">
        <v>76</v>
      </c>
      <c r="C85" s="7" t="str">
        <f>'Data Dictionary'!C68</f>
        <v>Use as a Rating and Reason concatenation. If none, use UNRATED.</v>
      </c>
      <c r="D85" s="7" t="s">
        <v>208</v>
      </c>
      <c r="E85" s="11">
        <v>1</v>
      </c>
      <c r="F85" s="7" t="s">
        <v>85</v>
      </c>
      <c r="G85" s="2" t="s">
        <v>205</v>
      </c>
      <c r="H85" s="7" t="s">
        <v>330</v>
      </c>
      <c r="I85" s="7" t="s">
        <v>207</v>
      </c>
      <c r="J85" s="7"/>
      <c r="K85" s="7" t="s">
        <v>50</v>
      </c>
    </row>
    <row r="86" spans="1:11" s="3" customFormat="1" ht="78.75" hidden="1" customHeight="1" thickBot="1" x14ac:dyDescent="0.3">
      <c r="A86" s="7" t="s">
        <v>321</v>
      </c>
      <c r="B86" s="7" t="s">
        <v>46</v>
      </c>
      <c r="C86" s="7" t="s">
        <v>209</v>
      </c>
      <c r="D86" s="7" t="s">
        <v>51</v>
      </c>
      <c r="E86" s="11">
        <v>1</v>
      </c>
      <c r="F86" s="7" t="s">
        <v>85</v>
      </c>
      <c r="G86" s="7" t="s">
        <v>322</v>
      </c>
      <c r="H86" s="7" t="s">
        <v>3</v>
      </c>
      <c r="I86" s="7"/>
      <c r="J86" s="7"/>
      <c r="K86" s="7" t="s">
        <v>34</v>
      </c>
    </row>
    <row r="87" spans="1:11" s="3" customFormat="1" ht="78.75" hidden="1" customHeight="1" thickBot="1" x14ac:dyDescent="0.3">
      <c r="A87" s="7" t="s">
        <v>321</v>
      </c>
      <c r="B87" s="7" t="s">
        <v>31</v>
      </c>
      <c r="C87" s="7" t="s">
        <v>210</v>
      </c>
      <c r="D87" s="7" t="s">
        <v>32</v>
      </c>
      <c r="E87" s="11"/>
      <c r="F87" s="7"/>
      <c r="G87" s="7" t="s">
        <v>323</v>
      </c>
      <c r="H87" s="7" t="s">
        <v>3</v>
      </c>
      <c r="I87" s="7"/>
      <c r="J87" s="7"/>
      <c r="K87" s="7" t="s">
        <v>33</v>
      </c>
    </row>
    <row r="88" spans="1:11" s="3" customFormat="1" ht="78.75" hidden="1" customHeight="1" thickBot="1" x14ac:dyDescent="0.3">
      <c r="A88" s="7" t="s">
        <v>321</v>
      </c>
      <c r="B88" s="7" t="s">
        <v>318</v>
      </c>
      <c r="C88" s="7" t="str">
        <f>'Data Dictionary'!C5</f>
        <v>A category to describe the contents of a file.</v>
      </c>
      <c r="D88" s="7" t="s">
        <v>320</v>
      </c>
      <c r="E88" s="11">
        <v>1</v>
      </c>
      <c r="F88" s="7" t="s">
        <v>85</v>
      </c>
      <c r="G88" s="7" t="s">
        <v>324</v>
      </c>
      <c r="H88" s="7" t="s">
        <v>7</v>
      </c>
      <c r="I88" s="7"/>
      <c r="J88" s="7" t="s">
        <v>312</v>
      </c>
      <c r="K88" s="7" t="s">
        <v>36</v>
      </c>
    </row>
    <row r="89" spans="1:11" s="3" customFormat="1" ht="78.75" hidden="1" customHeight="1" thickBot="1" x14ac:dyDescent="0.3">
      <c r="A89" s="7" t="s">
        <v>321</v>
      </c>
      <c r="B89" s="7" t="s">
        <v>314</v>
      </c>
      <c r="C89" s="7" t="str">
        <f>'Data Dictionary'!C66</f>
        <v>An organization's GUID (global unique identifier) for internal tracking purposes.</v>
      </c>
      <c r="D89" s="7" t="s">
        <v>360</v>
      </c>
      <c r="E89" s="11">
        <v>1</v>
      </c>
      <c r="F89" s="7" t="s">
        <v>85</v>
      </c>
      <c r="G89" s="7" t="s">
        <v>311</v>
      </c>
      <c r="H89" s="7" t="s">
        <v>56</v>
      </c>
      <c r="I89" s="7"/>
      <c r="J89" s="7" t="s">
        <v>312</v>
      </c>
      <c r="K89" s="7" t="s">
        <v>33</v>
      </c>
    </row>
    <row r="90" spans="1:11" s="1" customFormat="1" ht="78.75" customHeight="1" thickBot="1" x14ac:dyDescent="0.3">
      <c r="A90" s="7" t="s">
        <v>211</v>
      </c>
      <c r="B90" s="7" t="s">
        <v>87</v>
      </c>
      <c r="C90" s="7" t="str">
        <f>'Data Dictionary'!C9</f>
        <v>A compilation can only compile objects with the same structural type.</v>
      </c>
      <c r="D90" s="7" t="s">
        <v>213</v>
      </c>
      <c r="E90" s="11">
        <v>1</v>
      </c>
      <c r="F90" s="7" t="s">
        <v>85</v>
      </c>
      <c r="G90" s="7" t="s">
        <v>212</v>
      </c>
      <c r="H90" s="7" t="s">
        <v>7</v>
      </c>
      <c r="I90" s="7" t="s">
        <v>97</v>
      </c>
      <c r="J90" s="7"/>
      <c r="K90" s="7" t="s">
        <v>34</v>
      </c>
    </row>
    <row r="91" spans="1:11" s="3" customFormat="1" ht="78.75" customHeight="1" thickBot="1" x14ac:dyDescent="0.3">
      <c r="A91" s="7" t="s">
        <v>211</v>
      </c>
      <c r="B91" s="7" t="s">
        <v>88</v>
      </c>
      <c r="C91" s="7" t="s">
        <v>214</v>
      </c>
      <c r="D91" s="7" t="s">
        <v>315</v>
      </c>
      <c r="E91" s="11">
        <v>1</v>
      </c>
      <c r="F91" s="7" t="s">
        <v>85</v>
      </c>
      <c r="G91" s="7" t="s">
        <v>98</v>
      </c>
      <c r="H91" s="7" t="s">
        <v>7</v>
      </c>
      <c r="I91" s="7" t="s">
        <v>100</v>
      </c>
      <c r="J91" s="7"/>
      <c r="K91" s="7" t="s">
        <v>34</v>
      </c>
    </row>
    <row r="92" spans="1:11" s="3" customFormat="1" ht="78.75" customHeight="1" thickBot="1" x14ac:dyDescent="0.3">
      <c r="A92" s="7" t="s">
        <v>211</v>
      </c>
      <c r="B92" s="7" t="s">
        <v>38</v>
      </c>
      <c r="C92" s="7" t="str">
        <f>'Data Dictionary'!C66</f>
        <v>An organization's GUID (global unique identifier) for internal tracking purposes.</v>
      </c>
      <c r="D92" s="7" t="s">
        <v>215</v>
      </c>
      <c r="E92" s="11">
        <v>1</v>
      </c>
      <c r="F92" s="7" t="s">
        <v>85</v>
      </c>
      <c r="G92" s="7" t="s">
        <v>103</v>
      </c>
      <c r="H92" s="7" t="s">
        <v>56</v>
      </c>
      <c r="I92" s="7"/>
      <c r="J92" s="7" t="s">
        <v>106</v>
      </c>
      <c r="K92" s="7" t="s">
        <v>33</v>
      </c>
    </row>
    <row r="93" spans="1:11" s="1" customFormat="1" ht="78.75" customHeight="1" thickBot="1" x14ac:dyDescent="0.3">
      <c r="A93" s="7" t="s">
        <v>211</v>
      </c>
      <c r="B93" s="7" t="s">
        <v>229</v>
      </c>
      <c r="C93" s="7" t="str">
        <f>'Data Dictionary'!C21</f>
        <v>Maps to UIDs or EIDR IDs compiled in this collection.  A compilation can only compile objects with the same structural type.  A compilation may not point to another compilation.</v>
      </c>
      <c r="D93" s="7" t="s">
        <v>235</v>
      </c>
      <c r="E93" s="11">
        <v>1</v>
      </c>
      <c r="F93" s="7" t="s">
        <v>85</v>
      </c>
      <c r="G93" s="7" t="s">
        <v>103</v>
      </c>
      <c r="H93" s="7" t="s">
        <v>56</v>
      </c>
      <c r="I93" s="7" t="s">
        <v>104</v>
      </c>
      <c r="J93" s="7" t="s">
        <v>105</v>
      </c>
      <c r="K93" s="7" t="s">
        <v>36</v>
      </c>
    </row>
    <row r="94" spans="1:11" s="3" customFormat="1" ht="78.75" customHeight="1" thickBot="1" x14ac:dyDescent="0.3">
      <c r="A94" s="7" t="s">
        <v>211</v>
      </c>
      <c r="B94" s="2" t="s">
        <v>222</v>
      </c>
      <c r="C94" s="7" t="str">
        <f>'Data Dictionary'!C23</f>
        <v>Indicates the position of this entry within the Compilation. The format matches that of an EIDR Episode Distribution Number.</v>
      </c>
      <c r="D94" s="7">
        <v>1</v>
      </c>
      <c r="E94" s="11" t="s">
        <v>225</v>
      </c>
      <c r="F94" s="7" t="s">
        <v>85</v>
      </c>
      <c r="G94" s="7" t="s">
        <v>223</v>
      </c>
      <c r="H94" s="7" t="s">
        <v>69</v>
      </c>
      <c r="I94" s="7"/>
      <c r="J94" s="7"/>
      <c r="K94" s="7" t="s">
        <v>36</v>
      </c>
    </row>
    <row r="95" spans="1:11" s="3" customFormat="1" ht="78.75" customHeight="1" thickBot="1" x14ac:dyDescent="0.3">
      <c r="A95" s="7" t="s">
        <v>211</v>
      </c>
      <c r="B95" s="7" t="s">
        <v>226</v>
      </c>
      <c r="C95" s="7" t="str">
        <f>'Data Dictionary'!C22</f>
        <v>Describes the association of the contents of a compilation.</v>
      </c>
      <c r="D95" s="7" t="s">
        <v>228</v>
      </c>
      <c r="E95" s="11" t="s">
        <v>225</v>
      </c>
      <c r="F95" s="7" t="s">
        <v>85</v>
      </c>
      <c r="G95" s="7" t="s">
        <v>227</v>
      </c>
      <c r="H95" s="7" t="s">
        <v>7</v>
      </c>
      <c r="I95" s="7" t="s">
        <v>227</v>
      </c>
      <c r="J95" s="7"/>
      <c r="K95" s="7" t="s">
        <v>36</v>
      </c>
    </row>
    <row r="96" spans="1:11" s="1" customFormat="1" ht="78.75" customHeight="1" thickBot="1" x14ac:dyDescent="0.3">
      <c r="A96" s="7" t="s">
        <v>211</v>
      </c>
      <c r="B96" s="7" t="s">
        <v>25</v>
      </c>
      <c r="C96" s="7" t="str">
        <f>'Data Dictionary'!C53</f>
        <v>A date or four-digit year of the work's original release prefaced with the affected platform.</v>
      </c>
      <c r="D96" s="7" t="s">
        <v>335</v>
      </c>
      <c r="E96" s="11">
        <v>1</v>
      </c>
      <c r="F96" s="7" t="s">
        <v>85</v>
      </c>
      <c r="G96" s="7" t="s">
        <v>164</v>
      </c>
      <c r="H96" s="7" t="s">
        <v>3</v>
      </c>
      <c r="I96" s="7"/>
      <c r="J96" s="7" t="s">
        <v>14</v>
      </c>
      <c r="K96" s="7" t="s">
        <v>36</v>
      </c>
    </row>
    <row r="97" spans="1:11" s="3" customFormat="1" ht="78.75" customHeight="1" thickBot="1" x14ac:dyDescent="0.3">
      <c r="A97" s="7" t="s">
        <v>211</v>
      </c>
      <c r="B97" s="7" t="s">
        <v>12</v>
      </c>
      <c r="C97" s="7" t="s">
        <v>334</v>
      </c>
      <c r="D97" s="7" t="s">
        <v>219</v>
      </c>
      <c r="E97" s="11" t="s">
        <v>64</v>
      </c>
      <c r="F97" s="7" t="s">
        <v>85</v>
      </c>
      <c r="G97" s="7" t="s">
        <v>218</v>
      </c>
      <c r="H97" s="7" t="s">
        <v>63</v>
      </c>
      <c r="I97" s="7"/>
      <c r="J97" s="7"/>
      <c r="K97" s="7" t="s">
        <v>35</v>
      </c>
    </row>
    <row r="98" spans="1:11" s="3" customFormat="1" ht="78.75" customHeight="1" thickBot="1" x14ac:dyDescent="0.3">
      <c r="A98" s="7" t="s">
        <v>211</v>
      </c>
      <c r="B98" s="7" t="s">
        <v>243</v>
      </c>
      <c r="C98" s="7" t="str">
        <f>'Data Dictionary'!C8</f>
        <v xml:space="preserve">A grouping mechanism for administrative or organizational convenience that did not actually exist in original presentation. </v>
      </c>
      <c r="D98" s="7" t="str">
        <f>'Data Dictionary'!D8</f>
        <v>Blu-ray, Digital Cinema, Distribution Bundle, DVD, EST, Franchise, Home Entertainment, Syndication, Series, Season:Recut, Season:Pro-Forma, Season:Mini-Series, Other</v>
      </c>
      <c r="E98" s="11">
        <v>1</v>
      </c>
      <c r="F98" s="7" t="s">
        <v>85</v>
      </c>
      <c r="G98" s="7" t="s">
        <v>220</v>
      </c>
      <c r="H98" s="7" t="s">
        <v>7</v>
      </c>
      <c r="I98" s="7" t="s">
        <v>221</v>
      </c>
      <c r="J98" s="7"/>
      <c r="K98" s="7" t="s">
        <v>36</v>
      </c>
    </row>
    <row r="113" spans="5:11" customFormat="1" ht="78.75" customHeight="1" x14ac:dyDescent="0.25">
      <c r="E113" s="2"/>
      <c r="F113" s="2"/>
      <c r="G113" s="2"/>
      <c r="H113" s="2"/>
      <c r="I113" s="2"/>
      <c r="J113" s="2"/>
      <c r="K113" s="2"/>
    </row>
    <row r="114" spans="5:11" customFormat="1" ht="78.75" customHeight="1" x14ac:dyDescent="0.25">
      <c r="E114" s="2"/>
      <c r="F114" s="2"/>
      <c r="G114" s="2"/>
      <c r="H114" s="2"/>
      <c r="I114" s="2"/>
      <c r="J114" s="2"/>
      <c r="K114" s="2"/>
    </row>
    <row r="115" spans="5:11" customFormat="1" ht="78.75" customHeight="1" x14ac:dyDescent="0.25">
      <c r="E115" s="2"/>
      <c r="F115" s="2"/>
      <c r="G115" s="2"/>
      <c r="H115" s="2"/>
      <c r="I115" s="2"/>
      <c r="J115" s="2"/>
      <c r="K115" s="2"/>
    </row>
    <row r="116" spans="5:11" customFormat="1" ht="78.75" customHeight="1" x14ac:dyDescent="0.25">
      <c r="E116" s="2"/>
      <c r="F116" s="2"/>
      <c r="G116" s="2"/>
      <c r="H116" s="2"/>
      <c r="I116" s="2"/>
      <c r="J116" s="2"/>
      <c r="K116" s="2"/>
    </row>
    <row r="117" spans="5:11" customFormat="1" ht="78.75" customHeight="1" x14ac:dyDescent="0.25">
      <c r="E117" s="2"/>
      <c r="F117" s="2"/>
      <c r="G117" s="2"/>
      <c r="H117" s="2"/>
      <c r="I117" s="2"/>
      <c r="J117" s="2"/>
      <c r="K117" s="2"/>
    </row>
  </sheetData>
  <autoFilter ref="A1:J98">
    <filterColumn colId="0">
      <filters>
        <filter val="6 - Compilation"/>
      </filters>
    </filterColumn>
  </autoFilter>
  <hyperlinks>
    <hyperlink ref="B16" r:id="rId1"/>
    <hyperlink ref="G16" r:id="rId2" location="Link7F" display="http://movielabs.com/md/md/v2.5/md-v2.5/md-v2.5.html - Link7F"/>
    <hyperlink ref="G15" r:id="rId3" location="Link7F" display="http://movielabs.com/md/md/v2.5/md-v2.5/md-v2.5.html - Link7F"/>
    <hyperlink ref="B53" r:id="rId4"/>
    <hyperlink ref="G53" r:id="rId5" location="Link7F" display="http://movielabs.com/md/md/v2.5/md-v2.5/md-v2.5.html - Link7F"/>
    <hyperlink ref="G52" r:id="rId6" location="Link7F" display="http://movielabs.com/md/md/v2.5/md-v2.5/md-v2.5.html - Link7F"/>
    <hyperlink ref="B51" r:id="rId7"/>
  </hyperlinks>
  <pageMargins left="0.7" right="0.7" top="0.75" bottom="0.75" header="0.3" footer="0.3"/>
  <pageSetup paperSize="5" scale="52" fitToHeight="0" orientation="landscape" r:id="rId8"/>
  <legacy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8"/>
  <sheetViews>
    <sheetView topLeftCell="A47" workbookViewId="0">
      <selection activeCell="C57" sqref="C57"/>
    </sheetView>
  </sheetViews>
  <sheetFormatPr defaultRowHeight="63.75" customHeight="1" x14ac:dyDescent="0.25"/>
  <cols>
    <col min="1" max="1" width="37.42578125" style="27" bestFit="1" customWidth="1"/>
    <col min="2" max="2" width="18.5703125" style="27" bestFit="1" customWidth="1"/>
    <col min="3" max="3" width="69" style="27" customWidth="1"/>
    <col min="4" max="4" width="51.28515625" style="27" customWidth="1"/>
    <col min="5" max="16384" width="9.140625" style="20"/>
  </cols>
  <sheetData>
    <row r="1" spans="1:4" s="17" customFormat="1" ht="63.75" customHeight="1" thickBot="1" x14ac:dyDescent="0.3">
      <c r="A1" s="4" t="s">
        <v>77</v>
      </c>
      <c r="B1" s="4" t="s">
        <v>59</v>
      </c>
      <c r="C1" s="4" t="s">
        <v>79</v>
      </c>
      <c r="D1" s="4" t="s">
        <v>83</v>
      </c>
    </row>
    <row r="2" spans="1:4" ht="63.75" customHeight="1" thickBot="1" x14ac:dyDescent="0.3">
      <c r="A2" s="21" t="s">
        <v>201</v>
      </c>
      <c r="B2" s="21" t="s">
        <v>36</v>
      </c>
      <c r="C2" s="21" t="s">
        <v>349</v>
      </c>
      <c r="D2" s="21" t="s">
        <v>274</v>
      </c>
    </row>
    <row r="3" spans="1:4" ht="171.75" customHeight="1" thickBot="1" x14ac:dyDescent="0.3">
      <c r="A3" s="21" t="s">
        <v>162</v>
      </c>
      <c r="B3" s="21" t="s">
        <v>36</v>
      </c>
      <c r="C3" s="21" t="s">
        <v>348</v>
      </c>
      <c r="D3" s="21" t="s">
        <v>267</v>
      </c>
    </row>
    <row r="4" spans="1:4" ht="130.5" customHeight="1" thickBot="1" x14ac:dyDescent="0.3">
      <c r="A4" s="21" t="s">
        <v>314</v>
      </c>
      <c r="B4" s="22" t="s">
        <v>33</v>
      </c>
      <c r="C4" s="21" t="s">
        <v>237</v>
      </c>
      <c r="D4" s="21" t="s">
        <v>313</v>
      </c>
    </row>
    <row r="5" spans="1:4" ht="130.5" customHeight="1" thickBot="1" x14ac:dyDescent="0.3">
      <c r="A5" s="21" t="s">
        <v>318</v>
      </c>
      <c r="B5" s="22" t="s">
        <v>33</v>
      </c>
      <c r="C5" s="21" t="s">
        <v>319</v>
      </c>
      <c r="D5" s="21" t="s">
        <v>320</v>
      </c>
    </row>
    <row r="6" spans="1:4" ht="63.75" customHeight="1" thickBot="1" x14ac:dyDescent="0.3">
      <c r="A6" s="21" t="s">
        <v>75</v>
      </c>
      <c r="B6" s="21" t="s">
        <v>50</v>
      </c>
      <c r="C6" s="21" t="s">
        <v>204</v>
      </c>
      <c r="D6" s="21" t="s">
        <v>11</v>
      </c>
    </row>
    <row r="7" spans="1:4" ht="99" customHeight="1" thickBot="1" x14ac:dyDescent="0.3">
      <c r="A7" s="21" t="s">
        <v>332</v>
      </c>
      <c r="B7" s="21"/>
      <c r="C7" s="21" t="s">
        <v>333</v>
      </c>
      <c r="D7" s="21"/>
    </row>
    <row r="8" spans="1:4" ht="63.75" customHeight="1" thickBot="1" x14ac:dyDescent="0.3">
      <c r="A8" s="21" t="s">
        <v>243</v>
      </c>
      <c r="B8" s="21" t="s">
        <v>36</v>
      </c>
      <c r="C8" s="21" t="s">
        <v>246</v>
      </c>
      <c r="D8" s="23" t="s">
        <v>244</v>
      </c>
    </row>
    <row r="9" spans="1:4" ht="63.75" customHeight="1" thickBot="1" x14ac:dyDescent="0.3">
      <c r="A9" s="21" t="s">
        <v>364</v>
      </c>
      <c r="B9" s="21" t="s">
        <v>36</v>
      </c>
      <c r="C9" s="21" t="s">
        <v>365</v>
      </c>
      <c r="D9" s="21" t="s">
        <v>213</v>
      </c>
    </row>
    <row r="10" spans="1:4" ht="63.75" customHeight="1" thickBot="1" x14ac:dyDescent="0.3">
      <c r="A10" s="21" t="s">
        <v>362</v>
      </c>
      <c r="B10" s="21" t="s">
        <v>36</v>
      </c>
      <c r="C10" s="21" t="s">
        <v>334</v>
      </c>
      <c r="D10" s="23" t="s">
        <v>219</v>
      </c>
    </row>
    <row r="11" spans="1:4" ht="117" customHeight="1" thickBot="1" x14ac:dyDescent="0.3">
      <c r="A11" s="21" t="s">
        <v>2</v>
      </c>
      <c r="B11" s="21" t="s">
        <v>33</v>
      </c>
      <c r="C11" s="21" t="s">
        <v>239</v>
      </c>
      <c r="D11" s="21" t="s">
        <v>241</v>
      </c>
    </row>
    <row r="12" spans="1:4" ht="113.25" customHeight="1" thickBot="1" x14ac:dyDescent="0.3">
      <c r="A12" s="21" t="s">
        <v>18</v>
      </c>
      <c r="B12" s="21" t="s">
        <v>35</v>
      </c>
      <c r="C12" s="21" t="s">
        <v>350</v>
      </c>
      <c r="D12" s="21" t="s">
        <v>19</v>
      </c>
    </row>
    <row r="13" spans="1:4" ht="120.75" thickBot="1" x14ac:dyDescent="0.3">
      <c r="A13" s="21" t="s">
        <v>153</v>
      </c>
      <c r="B13" s="21" t="s">
        <v>35</v>
      </c>
      <c r="C13" s="21" t="s">
        <v>343</v>
      </c>
      <c r="D13" s="21" t="s">
        <v>341</v>
      </c>
    </row>
    <row r="14" spans="1:4" ht="63.75" customHeight="1" thickBot="1" x14ac:dyDescent="0.3">
      <c r="A14" s="21" t="s">
        <v>149</v>
      </c>
      <c r="B14" s="21" t="s">
        <v>33</v>
      </c>
      <c r="C14" s="21" t="s">
        <v>262</v>
      </c>
      <c r="D14" s="21" t="s">
        <v>182</v>
      </c>
    </row>
    <row r="15" spans="1:4" ht="63.75" customHeight="1" thickBot="1" x14ac:dyDescent="0.3">
      <c r="A15" s="24" t="s">
        <v>263</v>
      </c>
      <c r="B15" s="21" t="s">
        <v>35</v>
      </c>
      <c r="C15" s="21" t="s">
        <v>264</v>
      </c>
      <c r="D15" s="21" t="s">
        <v>255</v>
      </c>
    </row>
    <row r="16" spans="1:4" ht="180.75" thickBot="1" x14ac:dyDescent="0.3">
      <c r="A16" s="21" t="s">
        <v>70</v>
      </c>
      <c r="B16" s="21" t="s">
        <v>36</v>
      </c>
      <c r="C16" s="21" t="s">
        <v>369</v>
      </c>
      <c r="D16" s="21" t="s">
        <v>368</v>
      </c>
    </row>
    <row r="17" spans="1:4" ht="63.75" customHeight="1" thickBot="1" x14ac:dyDescent="0.3">
      <c r="A17" s="21" t="s">
        <v>47</v>
      </c>
      <c r="B17" s="21" t="s">
        <v>36</v>
      </c>
      <c r="C17" s="21" t="s">
        <v>271</v>
      </c>
      <c r="D17" s="21" t="s">
        <v>49</v>
      </c>
    </row>
    <row r="18" spans="1:4" ht="63.75" customHeight="1" thickBot="1" x14ac:dyDescent="0.3">
      <c r="A18" s="21" t="s">
        <v>48</v>
      </c>
      <c r="B18" s="21" t="s">
        <v>36</v>
      </c>
      <c r="C18" s="21" t="s">
        <v>270</v>
      </c>
      <c r="D18" s="21" t="s">
        <v>53</v>
      </c>
    </row>
    <row r="19" spans="1:4" ht="85.5" customHeight="1" thickBot="1" x14ac:dyDescent="0.3">
      <c r="A19" s="21" t="s">
        <v>6</v>
      </c>
      <c r="B19" s="21" t="s">
        <v>33</v>
      </c>
      <c r="C19" s="21" t="s">
        <v>278</v>
      </c>
      <c r="D19" s="21" t="s">
        <v>72</v>
      </c>
    </row>
    <row r="20" spans="1:4" ht="63.75" customHeight="1" thickBot="1" x14ac:dyDescent="0.3">
      <c r="A20" s="21" t="s">
        <v>216</v>
      </c>
      <c r="B20" s="21" t="s">
        <v>33</v>
      </c>
      <c r="C20" s="21" t="s">
        <v>279</v>
      </c>
      <c r="D20" s="21"/>
    </row>
    <row r="21" spans="1:4" ht="63.75" customHeight="1" thickBot="1" x14ac:dyDescent="0.3">
      <c r="A21" s="21" t="s">
        <v>229</v>
      </c>
      <c r="B21" s="21" t="s">
        <v>36</v>
      </c>
      <c r="C21" s="21" t="s">
        <v>217</v>
      </c>
      <c r="D21" s="21"/>
    </row>
    <row r="22" spans="1:4" ht="63.75" customHeight="1" thickBot="1" x14ac:dyDescent="0.3">
      <c r="A22" s="21" t="s">
        <v>226</v>
      </c>
      <c r="B22" s="21" t="s">
        <v>36</v>
      </c>
      <c r="C22" s="21" t="s">
        <v>363</v>
      </c>
      <c r="D22" s="21" t="s">
        <v>228</v>
      </c>
    </row>
    <row r="23" spans="1:4" ht="63.75" customHeight="1" thickBot="1" x14ac:dyDescent="0.3">
      <c r="A23" s="21" t="s">
        <v>222</v>
      </c>
      <c r="B23" s="21" t="s">
        <v>36</v>
      </c>
      <c r="C23" s="21" t="s">
        <v>224</v>
      </c>
      <c r="D23" s="21"/>
    </row>
    <row r="24" spans="1:4" ht="92.25" customHeight="1" thickBot="1" x14ac:dyDescent="0.3">
      <c r="A24" s="25" t="s">
        <v>44</v>
      </c>
      <c r="B24" s="21" t="s">
        <v>36</v>
      </c>
      <c r="C24" s="21" t="s">
        <v>359</v>
      </c>
      <c r="D24" s="21" t="s">
        <v>238</v>
      </c>
    </row>
    <row r="25" spans="1:4" ht="91.5" customHeight="1" thickBot="1" x14ac:dyDescent="0.3">
      <c r="A25" s="21" t="s">
        <v>94</v>
      </c>
      <c r="B25" s="21" t="s">
        <v>36</v>
      </c>
      <c r="C25" s="21" t="s">
        <v>280</v>
      </c>
      <c r="D25" s="21" t="s">
        <v>71</v>
      </c>
    </row>
    <row r="26" spans="1:4" ht="91.5" customHeight="1" thickBot="1" x14ac:dyDescent="0.3">
      <c r="A26" s="21" t="s">
        <v>375</v>
      </c>
      <c r="B26" s="21" t="s">
        <v>36</v>
      </c>
      <c r="C26" s="21" t="s">
        <v>374</v>
      </c>
      <c r="D26" s="21" t="s">
        <v>373</v>
      </c>
    </row>
    <row r="27" spans="1:4" ht="63.75" customHeight="1" thickBot="1" x14ac:dyDescent="0.3">
      <c r="A27" s="21" t="s">
        <v>31</v>
      </c>
      <c r="B27" s="21" t="s">
        <v>33</v>
      </c>
      <c r="C27" s="21" t="s">
        <v>281</v>
      </c>
      <c r="D27" s="21" t="s">
        <v>32</v>
      </c>
    </row>
    <row r="28" spans="1:4" ht="63.75" customHeight="1" thickBot="1" x14ac:dyDescent="0.3">
      <c r="A28" s="22" t="s">
        <v>291</v>
      </c>
      <c r="B28" s="22" t="s">
        <v>36</v>
      </c>
      <c r="C28" s="21" t="s">
        <v>292</v>
      </c>
      <c r="D28" s="21" t="s">
        <v>15</v>
      </c>
    </row>
    <row r="29" spans="1:4" ht="63.75" customHeight="1" thickBot="1" x14ac:dyDescent="0.3">
      <c r="A29" s="21" t="s">
        <v>42</v>
      </c>
      <c r="B29" s="21" t="s">
        <v>35</v>
      </c>
      <c r="C29" s="21" t="s">
        <v>371</v>
      </c>
      <c r="D29" s="21" t="s">
        <v>9</v>
      </c>
    </row>
    <row r="30" spans="1:4" ht="80.25" customHeight="1" thickBot="1" x14ac:dyDescent="0.3">
      <c r="A30" s="21" t="s">
        <v>21</v>
      </c>
      <c r="B30" s="21" t="s">
        <v>35</v>
      </c>
      <c r="C30" s="21" t="s">
        <v>370</v>
      </c>
      <c r="D30" s="21" t="s">
        <v>22</v>
      </c>
    </row>
    <row r="31" spans="1:4" ht="85.5" customHeight="1" thickBot="1" x14ac:dyDescent="0.3">
      <c r="A31" s="21" t="s">
        <v>28</v>
      </c>
      <c r="B31" s="21" t="s">
        <v>36</v>
      </c>
      <c r="C31" s="21" t="s">
        <v>266</v>
      </c>
      <c r="D31" s="21" t="s">
        <v>157</v>
      </c>
    </row>
    <row r="32" spans="1:4" ht="100.5" customHeight="1" thickBot="1" x14ac:dyDescent="0.3">
      <c r="A32" s="21" t="s">
        <v>158</v>
      </c>
      <c r="B32" s="21" t="s">
        <v>36</v>
      </c>
      <c r="C32" s="21" t="s">
        <v>377</v>
      </c>
      <c r="D32" s="21" t="s">
        <v>265</v>
      </c>
    </row>
    <row r="33" spans="1:4" ht="87" customHeight="1" thickBot="1" x14ac:dyDescent="0.3">
      <c r="A33" s="21" t="s">
        <v>30</v>
      </c>
      <c r="B33" s="21" t="s">
        <v>36</v>
      </c>
      <c r="C33" s="21" t="s">
        <v>295</v>
      </c>
      <c r="D33" s="21" t="s">
        <v>296</v>
      </c>
    </row>
    <row r="34" spans="1:4" ht="63.75" customHeight="1" thickBot="1" x14ac:dyDescent="0.3">
      <c r="A34" s="21" t="s">
        <v>55</v>
      </c>
      <c r="B34" s="21" t="s">
        <v>36</v>
      </c>
      <c r="C34" s="21" t="s">
        <v>248</v>
      </c>
      <c r="D34" s="21" t="s">
        <v>54</v>
      </c>
    </row>
    <row r="35" spans="1:4" ht="63.75" customHeight="1" thickBot="1" x14ac:dyDescent="0.3">
      <c r="A35" s="21" t="s">
        <v>367</v>
      </c>
      <c r="B35" s="21" t="s">
        <v>36</v>
      </c>
      <c r="C35" s="21" t="s">
        <v>366</v>
      </c>
      <c r="D35" s="21" t="s">
        <v>13</v>
      </c>
    </row>
    <row r="36" spans="1:4" ht="44.25" customHeight="1" thickBot="1" x14ac:dyDescent="0.3">
      <c r="A36" s="21" t="s">
        <v>119</v>
      </c>
      <c r="B36" s="21" t="s">
        <v>33</v>
      </c>
      <c r="C36" s="21" t="s">
        <v>339</v>
      </c>
      <c r="D36" s="21" t="s">
        <v>253</v>
      </c>
    </row>
    <row r="37" spans="1:4" ht="63.75" customHeight="1" thickBot="1" x14ac:dyDescent="0.3">
      <c r="A37" s="21" t="s">
        <v>283</v>
      </c>
      <c r="B37" s="21" t="s">
        <v>33</v>
      </c>
      <c r="C37" s="21" t="s">
        <v>282</v>
      </c>
      <c r="D37" s="21" t="s">
        <v>269</v>
      </c>
    </row>
    <row r="38" spans="1:4" ht="109.5" customHeight="1" thickBot="1" x14ac:dyDescent="0.3">
      <c r="A38" s="21" t="s">
        <v>124</v>
      </c>
      <c r="B38" s="21" t="s">
        <v>33</v>
      </c>
      <c r="C38" s="21" t="s">
        <v>250</v>
      </c>
      <c r="D38" s="21" t="s">
        <v>251</v>
      </c>
    </row>
    <row r="39" spans="1:4" ht="63.75" customHeight="1" thickBot="1" x14ac:dyDescent="0.3">
      <c r="A39" s="21" t="s">
        <v>115</v>
      </c>
      <c r="B39" s="21" t="s">
        <v>33</v>
      </c>
      <c r="C39" s="21" t="s">
        <v>338</v>
      </c>
      <c r="D39" s="21" t="s">
        <v>118</v>
      </c>
    </row>
    <row r="40" spans="1:4" ht="63.75" customHeight="1" thickBot="1" x14ac:dyDescent="0.3">
      <c r="A40" s="21" t="s">
        <v>112</v>
      </c>
      <c r="B40" s="21" t="s">
        <v>33</v>
      </c>
      <c r="C40" s="21" t="s">
        <v>249</v>
      </c>
      <c r="D40" s="21" t="s">
        <v>114</v>
      </c>
    </row>
    <row r="41" spans="1:4" ht="63.75" customHeight="1" thickBot="1" x14ac:dyDescent="0.3">
      <c r="A41" s="21" t="s">
        <v>121</v>
      </c>
      <c r="B41" s="21" t="s">
        <v>33</v>
      </c>
      <c r="C41" s="21" t="s">
        <v>123</v>
      </c>
      <c r="D41" s="21" t="s">
        <v>252</v>
      </c>
    </row>
    <row r="42" spans="1:4" ht="63.75" customHeight="1" thickBot="1" x14ac:dyDescent="0.3">
      <c r="A42" s="21" t="s">
        <v>91</v>
      </c>
      <c r="B42" s="21" t="s">
        <v>33</v>
      </c>
      <c r="C42" s="21" t="s">
        <v>352</v>
      </c>
      <c r="D42" s="21" t="s">
        <v>254</v>
      </c>
    </row>
    <row r="43" spans="1:4" ht="63.75" customHeight="1" thickBot="1" x14ac:dyDescent="0.3">
      <c r="A43" s="25" t="s">
        <v>232</v>
      </c>
      <c r="B43" s="21" t="s">
        <v>33</v>
      </c>
      <c r="C43" s="21" t="s">
        <v>257</v>
      </c>
      <c r="D43" s="21" t="s">
        <v>256</v>
      </c>
    </row>
    <row r="44" spans="1:4" ht="63.75" customHeight="1" thickBot="1" x14ac:dyDescent="0.3">
      <c r="A44" s="20" t="s">
        <v>284</v>
      </c>
      <c r="B44" s="21" t="s">
        <v>33</v>
      </c>
      <c r="C44" s="21" t="s">
        <v>351</v>
      </c>
      <c r="D44" s="21" t="s">
        <v>269</v>
      </c>
    </row>
    <row r="45" spans="1:4" ht="63.75" customHeight="1" thickBot="1" x14ac:dyDescent="0.3">
      <c r="A45" s="21" t="s">
        <v>92</v>
      </c>
      <c r="B45" s="21" t="s">
        <v>33</v>
      </c>
      <c r="C45" s="21" t="s">
        <v>261</v>
      </c>
      <c r="D45" s="21" t="s">
        <v>134</v>
      </c>
    </row>
    <row r="46" spans="1:4" ht="63.75" customHeight="1" thickBot="1" x14ac:dyDescent="0.3">
      <c r="A46" s="22" t="s">
        <v>286</v>
      </c>
      <c r="B46" s="22" t="s">
        <v>33</v>
      </c>
      <c r="C46" s="21" t="s">
        <v>297</v>
      </c>
      <c r="D46" s="26" t="s">
        <v>293</v>
      </c>
    </row>
    <row r="47" spans="1:4" ht="63.75" customHeight="1" thickBot="1" x14ac:dyDescent="0.3">
      <c r="A47" s="22" t="s">
        <v>289</v>
      </c>
      <c r="B47" s="22" t="s">
        <v>33</v>
      </c>
      <c r="C47" s="21" t="s">
        <v>297</v>
      </c>
      <c r="D47" s="21" t="s">
        <v>293</v>
      </c>
    </row>
    <row r="48" spans="1:4" ht="63.75" customHeight="1" thickBot="1" x14ac:dyDescent="0.3">
      <c r="A48" s="22" t="s">
        <v>287</v>
      </c>
      <c r="B48" s="22" t="s">
        <v>33</v>
      </c>
      <c r="C48" s="21" t="s">
        <v>297</v>
      </c>
      <c r="D48" s="21" t="s">
        <v>293</v>
      </c>
    </row>
    <row r="49" spans="1:4" ht="63.75" customHeight="1" thickBot="1" x14ac:dyDescent="0.3">
      <c r="A49" s="22" t="s">
        <v>288</v>
      </c>
      <c r="B49" s="22" t="s">
        <v>33</v>
      </c>
      <c r="C49" s="21" t="s">
        <v>297</v>
      </c>
      <c r="D49" s="21" t="s">
        <v>293</v>
      </c>
    </row>
    <row r="50" spans="1:4" ht="63.75" customHeight="1" thickBot="1" x14ac:dyDescent="0.3">
      <c r="A50" s="22" t="s">
        <v>290</v>
      </c>
      <c r="B50" s="22" t="s">
        <v>33</v>
      </c>
      <c r="C50" s="21" t="s">
        <v>297</v>
      </c>
      <c r="D50" s="21" t="s">
        <v>294</v>
      </c>
    </row>
    <row r="51" spans="1:4" ht="63.75" customHeight="1" thickBot="1" x14ac:dyDescent="0.3">
      <c r="A51" s="21" t="s">
        <v>46</v>
      </c>
      <c r="B51" s="21" t="s">
        <v>34</v>
      </c>
      <c r="C51" s="21" t="s">
        <v>268</v>
      </c>
      <c r="D51" s="21" t="s">
        <v>10</v>
      </c>
    </row>
    <row r="52" spans="1:4" ht="63.75" customHeight="1" thickBot="1" x14ac:dyDescent="0.3">
      <c r="A52" s="21" t="s">
        <v>88</v>
      </c>
      <c r="B52" s="21" t="s">
        <v>34</v>
      </c>
      <c r="C52" s="21" t="s">
        <v>240</v>
      </c>
      <c r="D52" s="21" t="s">
        <v>316</v>
      </c>
    </row>
    <row r="53" spans="1:4" ht="63.75" customHeight="1" thickBot="1" x14ac:dyDescent="0.3">
      <c r="A53" s="21" t="s">
        <v>25</v>
      </c>
      <c r="B53" s="21" t="s">
        <v>36</v>
      </c>
      <c r="C53" s="21" t="s">
        <v>272</v>
      </c>
      <c r="D53" s="21" t="s">
        <v>273</v>
      </c>
    </row>
    <row r="54" spans="1:4" ht="63.75" customHeight="1" thickBot="1" x14ac:dyDescent="0.3">
      <c r="A54" s="21" t="s">
        <v>165</v>
      </c>
      <c r="B54" s="21" t="s">
        <v>36</v>
      </c>
      <c r="C54" s="21" t="s">
        <v>247</v>
      </c>
      <c r="D54" s="21" t="s">
        <v>245</v>
      </c>
    </row>
    <row r="55" spans="1:4" ht="63.75" customHeight="1" thickBot="1" x14ac:dyDescent="0.3">
      <c r="A55" s="21" t="s">
        <v>356</v>
      </c>
      <c r="B55" s="21" t="s">
        <v>36</v>
      </c>
      <c r="C55" s="21" t="s">
        <v>357</v>
      </c>
      <c r="D55" s="21" t="s">
        <v>358</v>
      </c>
    </row>
    <row r="56" spans="1:4" ht="63.75" customHeight="1" thickBot="1" x14ac:dyDescent="0.3">
      <c r="A56" s="21" t="s">
        <v>170</v>
      </c>
      <c r="B56" s="21" t="s">
        <v>36</v>
      </c>
      <c r="C56" s="21" t="s">
        <v>277</v>
      </c>
      <c r="D56" s="21" t="s">
        <v>285</v>
      </c>
    </row>
    <row r="57" spans="1:4" ht="63.75" customHeight="1" thickBot="1" x14ac:dyDescent="0.3">
      <c r="A57" s="21" t="s">
        <v>107</v>
      </c>
      <c r="B57" s="21" t="s">
        <v>36</v>
      </c>
      <c r="C57" s="21" t="s">
        <v>109</v>
      </c>
      <c r="D57" s="21" t="s">
        <v>111</v>
      </c>
    </row>
    <row r="58" spans="1:4" ht="63.75" customHeight="1" thickBot="1" x14ac:dyDescent="0.3">
      <c r="A58" s="21" t="s">
        <v>353</v>
      </c>
      <c r="B58" s="21" t="s">
        <v>36</v>
      </c>
      <c r="C58" s="27" t="s">
        <v>141</v>
      </c>
      <c r="D58" s="21" t="s">
        <v>111</v>
      </c>
    </row>
    <row r="59" spans="1:4" ht="63.75" customHeight="1" thickBot="1" x14ac:dyDescent="0.3">
      <c r="A59" s="21" t="s">
        <v>87</v>
      </c>
      <c r="B59" s="21" t="s">
        <v>34</v>
      </c>
      <c r="C59" s="21" t="s">
        <v>260</v>
      </c>
      <c r="D59" s="21" t="s">
        <v>213</v>
      </c>
    </row>
    <row r="60" spans="1:4" ht="63.75" customHeight="1" thickBot="1" x14ac:dyDescent="0.3">
      <c r="A60" s="21" t="s">
        <v>345</v>
      </c>
      <c r="B60" s="21" t="s">
        <v>35</v>
      </c>
      <c r="C60" s="21" t="s">
        <v>346</v>
      </c>
      <c r="D60" s="21" t="s">
        <v>146</v>
      </c>
    </row>
    <row r="61" spans="1:4" ht="63.75" customHeight="1" thickBot="1" x14ac:dyDescent="0.3">
      <c r="A61" s="21" t="s">
        <v>344</v>
      </c>
      <c r="B61" s="21" t="s">
        <v>35</v>
      </c>
      <c r="C61" s="21" t="s">
        <v>347</v>
      </c>
      <c r="D61" s="21" t="s">
        <v>148</v>
      </c>
    </row>
    <row r="62" spans="1:4" ht="63.75" customHeight="1" thickBot="1" x14ac:dyDescent="0.3">
      <c r="A62" s="21" t="s">
        <v>12</v>
      </c>
      <c r="B62" s="21" t="s">
        <v>35</v>
      </c>
      <c r="C62" s="21" t="s">
        <v>259</v>
      </c>
      <c r="D62" s="21" t="s">
        <v>275</v>
      </c>
    </row>
    <row r="63" spans="1:4" ht="63.75" customHeight="1" thickBot="1" x14ac:dyDescent="0.3">
      <c r="A63" s="21" t="s">
        <v>39</v>
      </c>
      <c r="B63" s="21" t="s">
        <v>33</v>
      </c>
      <c r="C63" s="21" t="s">
        <v>242</v>
      </c>
      <c r="D63" s="7" t="s">
        <v>373</v>
      </c>
    </row>
    <row r="64" spans="1:4" ht="63.75" customHeight="1" thickBot="1" x14ac:dyDescent="0.3">
      <c r="A64" s="21" t="s">
        <v>138</v>
      </c>
      <c r="B64" s="21" t="s">
        <v>33</v>
      </c>
      <c r="C64" s="21" t="s">
        <v>258</v>
      </c>
      <c r="D64" s="21" t="s">
        <v>140</v>
      </c>
    </row>
    <row r="65" spans="1:4" ht="63.75" customHeight="1" thickBot="1" x14ac:dyDescent="0.3">
      <c r="A65" s="21" t="s">
        <v>37</v>
      </c>
      <c r="B65" s="21" t="s">
        <v>35</v>
      </c>
      <c r="C65" s="21" t="s">
        <v>276</v>
      </c>
      <c r="D65" s="21" t="s">
        <v>27</v>
      </c>
    </row>
    <row r="66" spans="1:4" ht="63.75" customHeight="1" thickBot="1" x14ac:dyDescent="0.3">
      <c r="A66" s="21" t="s">
        <v>38</v>
      </c>
      <c r="B66" s="21" t="s">
        <v>33</v>
      </c>
      <c r="C66" s="21" t="s">
        <v>237</v>
      </c>
      <c r="D66" s="21" t="s">
        <v>10</v>
      </c>
    </row>
    <row r="67" spans="1:4" ht="63.75" customHeight="1" thickBot="1" x14ac:dyDescent="0.3">
      <c r="A67" s="21" t="s">
        <v>331</v>
      </c>
      <c r="B67" s="21" t="s">
        <v>36</v>
      </c>
      <c r="C67" s="21" t="s">
        <v>194</v>
      </c>
      <c r="D67" s="21" t="s">
        <v>15</v>
      </c>
    </row>
    <row r="68" spans="1:4" ht="63.75" customHeight="1" thickBot="1" x14ac:dyDescent="0.3">
      <c r="A68" s="21" t="s">
        <v>76</v>
      </c>
      <c r="B68" s="21" t="s">
        <v>50</v>
      </c>
      <c r="C68" s="21" t="s">
        <v>206</v>
      </c>
      <c r="D68" s="21" t="s">
        <v>208</v>
      </c>
    </row>
  </sheetData>
  <autoFilter ref="A1:D63"/>
  <sortState ref="A2:D60">
    <sortCondition ref="A1"/>
  </sortState>
  <hyperlinks>
    <hyperlink ref="D46"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0"/>
  <sheetViews>
    <sheetView workbookViewId="0">
      <selection activeCell="K2" sqref="K2"/>
    </sheetView>
  </sheetViews>
  <sheetFormatPr defaultRowHeight="63.75" customHeight="1" x14ac:dyDescent="0.25"/>
  <cols>
    <col min="1" max="1" width="30.42578125" customWidth="1"/>
    <col min="2" max="2" width="37.42578125" style="2" bestFit="1" customWidth="1"/>
    <col min="3" max="3" width="69" style="2" customWidth="1"/>
  </cols>
  <sheetData>
    <row r="1" spans="1:3" ht="63.75" customHeight="1" thickBot="1" x14ac:dyDescent="0.3">
      <c r="A1" s="5" t="s">
        <v>298</v>
      </c>
      <c r="B1" s="4" t="s">
        <v>299</v>
      </c>
      <c r="C1" s="5" t="s">
        <v>300</v>
      </c>
    </row>
    <row r="2" spans="1:3" ht="63.75" customHeight="1" thickBot="1" x14ac:dyDescent="0.3">
      <c r="B2" s="7"/>
      <c r="C2" s="7" t="s">
        <v>301</v>
      </c>
    </row>
    <row r="3" spans="1:3" ht="130.5" customHeight="1" thickBot="1" x14ac:dyDescent="0.3">
      <c r="B3" s="7"/>
      <c r="C3" s="7" t="s">
        <v>302</v>
      </c>
    </row>
    <row r="4" spans="1:3" ht="63.75" customHeight="1" thickBot="1" x14ac:dyDescent="0.3">
      <c r="B4" s="7"/>
      <c r="C4" s="7" t="s">
        <v>303</v>
      </c>
    </row>
    <row r="5" spans="1:3" ht="63.75" customHeight="1" thickBot="1" x14ac:dyDescent="0.3">
      <c r="A5" t="s">
        <v>306</v>
      </c>
      <c r="B5" s="7" t="s">
        <v>304</v>
      </c>
      <c r="C5" s="7" t="s">
        <v>305</v>
      </c>
    </row>
    <row r="6" spans="1:3" ht="117" customHeight="1" thickBot="1" x14ac:dyDescent="0.3">
      <c r="B6" s="7"/>
      <c r="C6" s="7"/>
    </row>
    <row r="7" spans="1:3" ht="63.75" customHeight="1" thickBot="1" x14ac:dyDescent="0.3">
      <c r="B7" s="7"/>
      <c r="C7" s="7"/>
    </row>
    <row r="8" spans="1:3" ht="63.75" customHeight="1" thickBot="1" x14ac:dyDescent="0.3">
      <c r="B8" s="7"/>
      <c r="C8" s="7"/>
    </row>
    <row r="9" spans="1:3" ht="63.75" customHeight="1" thickBot="1" x14ac:dyDescent="0.3">
      <c r="B9" s="7"/>
      <c r="C9" s="7"/>
    </row>
    <row r="10" spans="1:3" ht="63.75" customHeight="1" thickBot="1" x14ac:dyDescent="0.3">
      <c r="B10" s="8"/>
      <c r="C10" s="7"/>
    </row>
    <row r="11" spans="1:3" ht="63.75" customHeight="1" thickBot="1" x14ac:dyDescent="0.3">
      <c r="B11" s="7"/>
      <c r="C11" s="7"/>
    </row>
    <row r="12" spans="1:3" ht="63.75" customHeight="1" thickBot="1" x14ac:dyDescent="0.3">
      <c r="B12" s="7"/>
      <c r="C12" s="7"/>
    </row>
    <row r="13" spans="1:3" ht="63.75" customHeight="1" thickBot="1" x14ac:dyDescent="0.3">
      <c r="B13" s="7"/>
      <c r="C13" s="7"/>
    </row>
    <row r="14" spans="1:3" ht="85.5" customHeight="1" thickBot="1" x14ac:dyDescent="0.3">
      <c r="B14" s="7"/>
      <c r="C14" s="7"/>
    </row>
    <row r="15" spans="1:3" ht="63.75" customHeight="1" thickBot="1" x14ac:dyDescent="0.3">
      <c r="B15" s="7"/>
      <c r="C15" s="7"/>
    </row>
    <row r="16" spans="1:3" ht="63.75" customHeight="1" thickBot="1" x14ac:dyDescent="0.3">
      <c r="B16" s="7"/>
      <c r="C16" s="7"/>
    </row>
    <row r="17" spans="2:3" ht="63.75" customHeight="1" thickBot="1" x14ac:dyDescent="0.3">
      <c r="B17" s="7"/>
      <c r="C17" s="7"/>
    </row>
    <row r="18" spans="2:3" ht="63.75" customHeight="1" thickBot="1" x14ac:dyDescent="0.3">
      <c r="B18" s="7"/>
      <c r="C18" s="7"/>
    </row>
    <row r="19" spans="2:3" ht="63.75" customHeight="1" thickBot="1" x14ac:dyDescent="0.3">
      <c r="B19" s="9"/>
      <c r="C19" s="7"/>
    </row>
    <row r="20" spans="2:3" ht="91.5" customHeight="1" thickBot="1" x14ac:dyDescent="0.3">
      <c r="B20" s="7"/>
      <c r="C20" s="7"/>
    </row>
    <row r="21" spans="2:3" ht="63.75" customHeight="1" thickBot="1" x14ac:dyDescent="0.3">
      <c r="B21" s="7"/>
      <c r="C21" s="7"/>
    </row>
    <row r="22" spans="2:3" ht="63.75" customHeight="1" thickBot="1" x14ac:dyDescent="0.3">
      <c r="B22" s="6"/>
      <c r="C22" s="7"/>
    </row>
    <row r="23" spans="2:3" ht="63.75" customHeight="1" thickBot="1" x14ac:dyDescent="0.3">
      <c r="B23" s="7"/>
      <c r="C23" s="7"/>
    </row>
    <row r="24" spans="2:3" ht="80.25" customHeight="1" thickBot="1" x14ac:dyDescent="0.3">
      <c r="B24" s="7"/>
      <c r="C24" s="7"/>
    </row>
    <row r="25" spans="2:3" ht="85.5" customHeight="1" thickBot="1" x14ac:dyDescent="0.3">
      <c r="B25" s="7"/>
      <c r="C25" s="7"/>
    </row>
    <row r="26" spans="2:3" ht="90.75" customHeight="1" thickBot="1" x14ac:dyDescent="0.3">
      <c r="B26" s="7"/>
      <c r="C26" s="7"/>
    </row>
    <row r="27" spans="2:3" ht="87" customHeight="1" thickBot="1" x14ac:dyDescent="0.3">
      <c r="B27" s="7"/>
      <c r="C27" s="7"/>
    </row>
    <row r="28" spans="2:3" ht="63.75" customHeight="1" thickBot="1" x14ac:dyDescent="0.3">
      <c r="B28" s="7"/>
      <c r="C28" s="7"/>
    </row>
    <row r="29" spans="2:3" ht="44.25" customHeight="1" thickBot="1" x14ac:dyDescent="0.3">
      <c r="B29" s="7"/>
      <c r="C29" s="7"/>
    </row>
    <row r="30" spans="2:3" ht="63.75" customHeight="1" thickBot="1" x14ac:dyDescent="0.3">
      <c r="B30" s="7"/>
      <c r="C30" s="7"/>
    </row>
    <row r="31" spans="2:3" ht="109.5" customHeight="1" thickBot="1" x14ac:dyDescent="0.3">
      <c r="B31" s="7"/>
      <c r="C31" s="7"/>
    </row>
    <row r="32" spans="2:3" ht="63.75" customHeight="1" thickBot="1" x14ac:dyDescent="0.3">
      <c r="B32" s="7"/>
      <c r="C32" s="7"/>
    </row>
    <row r="33" spans="2:3" ht="63.75" customHeight="1" thickBot="1" x14ac:dyDescent="0.3">
      <c r="B33" s="7"/>
      <c r="C33" s="7"/>
    </row>
    <row r="34" spans="2:3" ht="63.75" customHeight="1" thickBot="1" x14ac:dyDescent="0.3">
      <c r="B34" s="7"/>
      <c r="C34" s="7"/>
    </row>
    <row r="35" spans="2:3" ht="63.75" customHeight="1" thickBot="1" x14ac:dyDescent="0.3">
      <c r="B35" s="7"/>
      <c r="C35" s="7"/>
    </row>
    <row r="36" spans="2:3" ht="63.75" customHeight="1" thickBot="1" x14ac:dyDescent="0.3">
      <c r="B36" s="9"/>
      <c r="C36" s="7"/>
    </row>
    <row r="37" spans="2:3" ht="63.75" customHeight="1" thickBot="1" x14ac:dyDescent="0.3">
      <c r="B37" s="8"/>
      <c r="C37" s="7"/>
    </row>
    <row r="38" spans="2:3" ht="63.75" customHeight="1" thickBot="1" x14ac:dyDescent="0.3">
      <c r="B38" s="7"/>
      <c r="C38" s="7"/>
    </row>
    <row r="39" spans="2:3" ht="63.75" customHeight="1" thickBot="1" x14ac:dyDescent="0.3">
      <c r="B39" s="6"/>
      <c r="C39" s="7"/>
    </row>
    <row r="40" spans="2:3" ht="63.75" customHeight="1" thickBot="1" x14ac:dyDescent="0.3">
      <c r="B40" s="6"/>
      <c r="C40" s="7"/>
    </row>
    <row r="41" spans="2:3" ht="63.75" customHeight="1" thickBot="1" x14ac:dyDescent="0.3">
      <c r="B41" s="6"/>
      <c r="C41" s="7"/>
    </row>
    <row r="42" spans="2:3" ht="63.75" customHeight="1" thickBot="1" x14ac:dyDescent="0.3">
      <c r="B42" s="6"/>
      <c r="C42" s="7"/>
    </row>
    <row r="43" spans="2:3" ht="63.75" customHeight="1" thickBot="1" x14ac:dyDescent="0.3">
      <c r="B43" s="6"/>
      <c r="C43" s="7"/>
    </row>
    <row r="44" spans="2:3" ht="63.75" customHeight="1" thickBot="1" x14ac:dyDescent="0.3">
      <c r="B44" s="7"/>
      <c r="C44" s="7"/>
    </row>
    <row r="45" spans="2:3" ht="63.75" customHeight="1" thickBot="1" x14ac:dyDescent="0.3">
      <c r="B45" s="7"/>
      <c r="C45" s="7"/>
    </row>
    <row r="46" spans="2:3" ht="63.75" customHeight="1" thickBot="1" x14ac:dyDescent="0.3">
      <c r="B46" s="7"/>
      <c r="C46" s="7"/>
    </row>
    <row r="47" spans="2:3" ht="63.75" customHeight="1" thickBot="1" x14ac:dyDescent="0.3">
      <c r="B47" s="7"/>
      <c r="C47" s="7"/>
    </row>
    <row r="48" spans="2:3" ht="63.75" customHeight="1" thickBot="1" x14ac:dyDescent="0.3">
      <c r="B48" s="7"/>
      <c r="C48" s="7"/>
    </row>
    <row r="49" spans="2:3" ht="63.75" customHeight="1" thickBot="1" x14ac:dyDescent="0.3">
      <c r="B49" s="7"/>
      <c r="C49" s="7"/>
    </row>
    <row r="50" spans="2:3" ht="63.75" customHeight="1" thickBot="1" x14ac:dyDescent="0.3">
      <c r="B50" s="7"/>
      <c r="C50" s="7"/>
    </row>
    <row r="51" spans="2:3" ht="63.75" customHeight="1" thickBot="1" x14ac:dyDescent="0.3">
      <c r="B51" s="7"/>
      <c r="C51" s="7"/>
    </row>
    <row r="52" spans="2:3" ht="63.75" customHeight="1" thickBot="1" x14ac:dyDescent="0.3">
      <c r="B52" s="7"/>
      <c r="C52" s="7"/>
    </row>
    <row r="53" spans="2:3" ht="63.75" customHeight="1" thickBot="1" x14ac:dyDescent="0.3">
      <c r="B53" s="7"/>
      <c r="C53" s="7"/>
    </row>
    <row r="54" spans="2:3" ht="63.75" customHeight="1" thickBot="1" x14ac:dyDescent="0.3">
      <c r="B54" s="7"/>
      <c r="C54" s="7"/>
    </row>
    <row r="55" spans="2:3" ht="63.75" customHeight="1" thickBot="1" x14ac:dyDescent="0.3">
      <c r="B55" s="7"/>
      <c r="C55" s="7"/>
    </row>
    <row r="56" spans="2:3" ht="63.75" customHeight="1" thickBot="1" x14ac:dyDescent="0.3">
      <c r="B56" s="7"/>
      <c r="C56" s="7"/>
    </row>
    <row r="57" spans="2:3" ht="63.75" customHeight="1" thickBot="1" x14ac:dyDescent="0.3">
      <c r="B57" s="7"/>
      <c r="C57" s="7"/>
    </row>
    <row r="58" spans="2:3" ht="63.75" customHeight="1" thickBot="1" x14ac:dyDescent="0.3">
      <c r="B58" s="7"/>
      <c r="C58" s="7"/>
    </row>
    <row r="59" spans="2:3" ht="63.75" customHeight="1" thickBot="1" x14ac:dyDescent="0.3">
      <c r="B59" s="7"/>
      <c r="C59" s="7"/>
    </row>
    <row r="60" spans="2:3" ht="63.75" customHeight="1" thickBot="1" x14ac:dyDescent="0.3">
      <c r="B60" s="7"/>
      <c r="C60" s="7"/>
    </row>
  </sheetData>
  <autoFilter ref="B1:C54"/>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7"/>
  <sheetViews>
    <sheetView tabSelected="1" workbookViewId="0">
      <selection activeCell="C101" sqref="C101"/>
    </sheetView>
  </sheetViews>
  <sheetFormatPr defaultRowHeight="39" customHeight="1" x14ac:dyDescent="0.25"/>
  <cols>
    <col min="1" max="1" width="20.5703125" style="2" customWidth="1"/>
    <col min="2" max="2" width="41" style="2" bestFit="1" customWidth="1"/>
    <col min="3" max="3" width="57.28515625" style="2" customWidth="1"/>
    <col min="4" max="4" width="13" style="16" customWidth="1"/>
    <col min="5" max="5" width="22" style="2" customWidth="1"/>
    <col min="6" max="6" width="45.28515625" style="2" customWidth="1"/>
    <col min="7" max="7" width="20" style="2" customWidth="1"/>
    <col min="8" max="8" width="28" style="2" customWidth="1"/>
    <col min="9" max="9" width="15.85546875" style="2" bestFit="1" customWidth="1"/>
  </cols>
  <sheetData>
    <row r="1" spans="1:9" ht="39" customHeight="1" thickBot="1" x14ac:dyDescent="0.3">
      <c r="A1" s="54" t="s">
        <v>412</v>
      </c>
      <c r="B1" s="5" t="s">
        <v>413</v>
      </c>
      <c r="C1" s="5" t="s">
        <v>83</v>
      </c>
      <c r="D1" s="5" t="s">
        <v>82</v>
      </c>
      <c r="E1" s="5" t="s">
        <v>60</v>
      </c>
      <c r="F1" s="5" t="s">
        <v>309</v>
      </c>
      <c r="G1" s="5" t="s">
        <v>78</v>
      </c>
      <c r="H1" s="5" t="s">
        <v>80</v>
      </c>
      <c r="I1" s="5" t="s">
        <v>81</v>
      </c>
    </row>
    <row r="2" spans="1:9" ht="39" customHeight="1" thickBot="1" x14ac:dyDescent="0.3">
      <c r="A2" s="7" t="s">
        <v>379</v>
      </c>
      <c r="B2" s="7" t="s">
        <v>87</v>
      </c>
      <c r="C2" s="7" t="s">
        <v>40</v>
      </c>
      <c r="D2" s="11">
        <v>1</v>
      </c>
      <c r="E2" s="7" t="s">
        <v>85</v>
      </c>
      <c r="F2" s="7" t="s">
        <v>95</v>
      </c>
      <c r="G2" s="7" t="s">
        <v>7</v>
      </c>
      <c r="H2" s="7" t="s">
        <v>97</v>
      </c>
      <c r="I2" s="7"/>
    </row>
    <row r="3" spans="1:9" ht="39" customHeight="1" thickBot="1" x14ac:dyDescent="0.3">
      <c r="A3" s="7" t="s">
        <v>379</v>
      </c>
      <c r="B3" s="7" t="s">
        <v>88</v>
      </c>
      <c r="C3" s="7" t="s">
        <v>17</v>
      </c>
      <c r="D3" s="11">
        <v>1</v>
      </c>
      <c r="E3" s="7" t="s">
        <v>85</v>
      </c>
      <c r="F3" s="7" t="s">
        <v>98</v>
      </c>
      <c r="G3" s="7" t="s">
        <v>7</v>
      </c>
      <c r="H3" s="7" t="s">
        <v>100</v>
      </c>
      <c r="I3" s="7"/>
    </row>
    <row r="4" spans="1:9" ht="39" customHeight="1" thickBot="1" x14ac:dyDescent="0.3">
      <c r="A4" s="7" t="s">
        <v>379</v>
      </c>
      <c r="B4" s="7" t="s">
        <v>89</v>
      </c>
      <c r="C4" s="7" t="s">
        <v>41</v>
      </c>
      <c r="D4" s="11">
        <v>1</v>
      </c>
      <c r="E4" s="7" t="s">
        <v>307</v>
      </c>
      <c r="F4" s="7" t="s">
        <v>101</v>
      </c>
      <c r="G4" s="7" t="s">
        <v>3</v>
      </c>
      <c r="H4" s="7" t="s">
        <v>102</v>
      </c>
      <c r="I4" s="7"/>
    </row>
    <row r="5" spans="1:9" ht="39" customHeight="1" thickBot="1" x14ac:dyDescent="0.3">
      <c r="A5" s="7" t="s">
        <v>379</v>
      </c>
      <c r="B5" s="7" t="s">
        <v>2</v>
      </c>
      <c r="C5" s="7" t="s">
        <v>414</v>
      </c>
      <c r="D5" s="11" t="s">
        <v>61</v>
      </c>
      <c r="E5" s="7"/>
      <c r="F5" s="7" t="s">
        <v>103</v>
      </c>
      <c r="G5" s="7" t="s">
        <v>0</v>
      </c>
      <c r="H5" s="7" t="s">
        <v>104</v>
      </c>
      <c r="I5" s="7" t="s">
        <v>105</v>
      </c>
    </row>
    <row r="6" spans="1:9" ht="39" customHeight="1" thickBot="1" x14ac:dyDescent="0.3">
      <c r="A6" s="7" t="s">
        <v>379</v>
      </c>
      <c r="B6" s="7" t="s">
        <v>38</v>
      </c>
      <c r="C6" s="7" t="s">
        <v>361</v>
      </c>
      <c r="D6" s="11">
        <v>1</v>
      </c>
      <c r="E6" s="7" t="s">
        <v>85</v>
      </c>
      <c r="F6" s="7" t="s">
        <v>103</v>
      </c>
      <c r="G6" s="7" t="s">
        <v>56</v>
      </c>
      <c r="H6" s="7" t="s">
        <v>231</v>
      </c>
      <c r="I6" s="7" t="s">
        <v>106</v>
      </c>
    </row>
    <row r="7" spans="1:9" ht="39" customHeight="1" thickBot="1" x14ac:dyDescent="0.3">
      <c r="A7" s="7" t="s">
        <v>379</v>
      </c>
      <c r="B7" s="7" t="s">
        <v>107</v>
      </c>
      <c r="C7" s="9" t="s">
        <v>111</v>
      </c>
      <c r="D7" s="11">
        <v>1</v>
      </c>
      <c r="E7" s="7" t="s">
        <v>85</v>
      </c>
      <c r="F7" s="7" t="s">
        <v>108</v>
      </c>
      <c r="G7" s="7" t="s">
        <v>7</v>
      </c>
      <c r="H7" s="7" t="s">
        <v>110</v>
      </c>
      <c r="I7" s="7"/>
    </row>
    <row r="8" spans="1:9" ht="39" customHeight="1" thickBot="1" x14ac:dyDescent="0.3">
      <c r="A8" s="7" t="s">
        <v>379</v>
      </c>
      <c r="B8" s="13" t="s">
        <v>112</v>
      </c>
      <c r="C8" s="7" t="s">
        <v>114</v>
      </c>
      <c r="D8" s="11">
        <v>1</v>
      </c>
      <c r="E8" s="7"/>
      <c r="F8" s="7" t="s">
        <v>113</v>
      </c>
      <c r="G8" s="7" t="s">
        <v>7</v>
      </c>
      <c r="H8" s="7"/>
      <c r="I8" s="7"/>
    </row>
    <row r="9" spans="1:9" ht="39" customHeight="1" thickBot="1" x14ac:dyDescent="0.3">
      <c r="A9" s="7" t="s">
        <v>379</v>
      </c>
      <c r="B9" s="13" t="s">
        <v>115</v>
      </c>
      <c r="C9" s="7" t="s">
        <v>118</v>
      </c>
      <c r="D9" s="11">
        <v>1</v>
      </c>
      <c r="E9" s="7" t="s">
        <v>85</v>
      </c>
      <c r="F9" s="7" t="s">
        <v>116</v>
      </c>
      <c r="G9" s="7" t="s">
        <v>342</v>
      </c>
      <c r="H9" s="7"/>
      <c r="I9" s="7" t="s">
        <v>117</v>
      </c>
    </row>
    <row r="10" spans="1:9" ht="39" customHeight="1" thickBot="1" x14ac:dyDescent="0.3">
      <c r="A10" s="7" t="s">
        <v>379</v>
      </c>
      <c r="B10" s="13" t="s">
        <v>119</v>
      </c>
      <c r="C10" s="7"/>
      <c r="D10" s="11">
        <v>0</v>
      </c>
      <c r="E10" s="7"/>
      <c r="F10" s="7" t="s">
        <v>120</v>
      </c>
      <c r="G10" s="7" t="s">
        <v>340</v>
      </c>
      <c r="H10" s="7"/>
      <c r="I10" s="7"/>
    </row>
    <row r="11" spans="1:9" ht="39" customHeight="1" thickBot="1" x14ac:dyDescent="0.3">
      <c r="A11" s="7" t="s">
        <v>379</v>
      </c>
      <c r="B11" s="13" t="s">
        <v>121</v>
      </c>
      <c r="C11" s="7"/>
      <c r="D11" s="11">
        <v>1</v>
      </c>
      <c r="E11" s="7" t="s">
        <v>85</v>
      </c>
      <c r="F11" s="7" t="s">
        <v>122</v>
      </c>
      <c r="G11" s="7" t="s">
        <v>3</v>
      </c>
      <c r="H11" s="7"/>
      <c r="I11" s="7"/>
    </row>
    <row r="12" spans="1:9" ht="39" customHeight="1" thickBot="1" x14ac:dyDescent="0.3">
      <c r="A12" s="7" t="s">
        <v>379</v>
      </c>
      <c r="B12" s="13" t="s">
        <v>124</v>
      </c>
      <c r="C12" s="7" t="s">
        <v>341</v>
      </c>
      <c r="D12" s="11">
        <v>1</v>
      </c>
      <c r="E12" s="7"/>
      <c r="F12" s="7" t="s">
        <v>125</v>
      </c>
      <c r="G12" s="7" t="s">
        <v>340</v>
      </c>
      <c r="H12" s="7"/>
      <c r="I12" s="7" t="s">
        <v>125</v>
      </c>
    </row>
    <row r="13" spans="1:9" ht="39" customHeight="1" thickBot="1" x14ac:dyDescent="0.3">
      <c r="A13" s="7" t="s">
        <v>379</v>
      </c>
      <c r="B13" s="13" t="s">
        <v>126</v>
      </c>
      <c r="C13" s="7"/>
      <c r="D13" s="11">
        <v>0</v>
      </c>
      <c r="E13" s="7" t="s">
        <v>128</v>
      </c>
      <c r="F13" s="7" t="s">
        <v>127</v>
      </c>
      <c r="G13" s="7" t="s">
        <v>7</v>
      </c>
      <c r="H13" s="7"/>
      <c r="I13" s="7"/>
    </row>
    <row r="14" spans="1:9" ht="39" customHeight="1" thickBot="1" x14ac:dyDescent="0.3">
      <c r="A14" s="7" t="s">
        <v>379</v>
      </c>
      <c r="B14" s="13" t="s">
        <v>284</v>
      </c>
      <c r="C14" s="2" t="s">
        <v>310</v>
      </c>
      <c r="D14" s="11">
        <v>0</v>
      </c>
      <c r="E14" s="7" t="s">
        <v>128</v>
      </c>
      <c r="F14" s="7" t="s">
        <v>127</v>
      </c>
      <c r="G14" s="7" t="s">
        <v>7</v>
      </c>
      <c r="H14" s="7" t="s">
        <v>104</v>
      </c>
      <c r="I14" s="7"/>
    </row>
    <row r="15" spans="1:9" ht="39" customHeight="1" thickBot="1" x14ac:dyDescent="0.3">
      <c r="A15" s="7" t="s">
        <v>379</v>
      </c>
      <c r="B15" s="2" t="s">
        <v>232</v>
      </c>
      <c r="C15" s="7" t="s">
        <v>131</v>
      </c>
      <c r="D15" s="11">
        <v>1</v>
      </c>
      <c r="E15" s="7"/>
      <c r="F15" s="7" t="s">
        <v>130</v>
      </c>
      <c r="G15" s="7" t="s">
        <v>7</v>
      </c>
      <c r="H15" s="7"/>
      <c r="I15" s="7"/>
    </row>
    <row r="16" spans="1:9" ht="39" customHeight="1" thickBot="1" x14ac:dyDescent="0.3">
      <c r="A16" s="7" t="s">
        <v>379</v>
      </c>
      <c r="B16" s="7" t="s">
        <v>92</v>
      </c>
      <c r="C16" s="7" t="s">
        <v>134</v>
      </c>
      <c r="D16" s="11">
        <v>1</v>
      </c>
      <c r="E16" s="7" t="s">
        <v>180</v>
      </c>
      <c r="F16" s="7" t="s">
        <v>132</v>
      </c>
      <c r="G16" s="7" t="s">
        <v>7</v>
      </c>
      <c r="H16" s="7" t="s">
        <v>133</v>
      </c>
      <c r="I16" s="7"/>
    </row>
    <row r="17" spans="1:9" ht="39" customHeight="1" thickBot="1" x14ac:dyDescent="0.3">
      <c r="A17" s="7" t="s">
        <v>379</v>
      </c>
      <c r="B17" s="7" t="s">
        <v>91</v>
      </c>
      <c r="C17" s="7" t="s">
        <v>5</v>
      </c>
      <c r="D17" s="11" t="s">
        <v>65</v>
      </c>
      <c r="E17" s="10"/>
      <c r="F17" s="7" t="s">
        <v>93</v>
      </c>
      <c r="G17" s="7" t="s">
        <v>4</v>
      </c>
      <c r="H17" s="7"/>
      <c r="I17" s="7"/>
    </row>
    <row r="18" spans="1:9" ht="39" customHeight="1" thickBot="1" x14ac:dyDescent="0.3">
      <c r="A18" s="7" t="s">
        <v>379</v>
      </c>
      <c r="B18" s="7" t="s">
        <v>39</v>
      </c>
      <c r="C18" s="10" t="str">
        <f>'Data Dictionary'!D63</f>
        <v xml:space="preserve">“release”, “regional”, “AKA”, “Working” or “Internal”. </v>
      </c>
      <c r="D18" s="11">
        <v>1</v>
      </c>
      <c r="E18" s="7" t="s">
        <v>85</v>
      </c>
      <c r="F18" s="7" t="s">
        <v>136</v>
      </c>
      <c r="G18" s="7" t="s">
        <v>3</v>
      </c>
      <c r="H18" s="7" t="s">
        <v>137</v>
      </c>
      <c r="I18" s="7"/>
    </row>
    <row r="19" spans="1:9" ht="39" customHeight="1" thickBot="1" x14ac:dyDescent="0.3">
      <c r="A19" s="7" t="s">
        <v>379</v>
      </c>
      <c r="B19" s="7" t="s">
        <v>138</v>
      </c>
      <c r="C19" s="7" t="s">
        <v>140</v>
      </c>
      <c r="D19" s="11">
        <v>1</v>
      </c>
      <c r="E19" s="7" t="s">
        <v>85</v>
      </c>
      <c r="F19" s="7" t="s">
        <v>139</v>
      </c>
      <c r="G19" s="7" t="s">
        <v>3</v>
      </c>
      <c r="H19" s="7" t="s">
        <v>156</v>
      </c>
      <c r="I19" s="7"/>
    </row>
    <row r="20" spans="1:9" ht="39" customHeight="1" thickBot="1" x14ac:dyDescent="0.3">
      <c r="A20" s="7" t="s">
        <v>379</v>
      </c>
      <c r="B20" s="7" t="s">
        <v>12</v>
      </c>
      <c r="C20" s="7" t="s">
        <v>13</v>
      </c>
      <c r="D20" s="11">
        <v>1</v>
      </c>
      <c r="E20" s="7" t="s">
        <v>85</v>
      </c>
      <c r="F20" s="7" t="s">
        <v>136</v>
      </c>
      <c r="G20" s="7" t="s">
        <v>3</v>
      </c>
      <c r="H20" s="7"/>
      <c r="I20" s="7"/>
    </row>
    <row r="21" spans="1:9" ht="39" customHeight="1" thickBot="1" x14ac:dyDescent="0.3">
      <c r="A21" s="7" t="s">
        <v>379</v>
      </c>
      <c r="B21" s="7" t="s">
        <v>18</v>
      </c>
      <c r="C21" s="7" t="s">
        <v>144</v>
      </c>
      <c r="D21" s="11">
        <v>1</v>
      </c>
      <c r="E21" s="7" t="s">
        <v>85</v>
      </c>
      <c r="F21" s="7" t="s">
        <v>142</v>
      </c>
      <c r="G21" s="7" t="s">
        <v>57</v>
      </c>
      <c r="H21" s="7" t="s">
        <v>143</v>
      </c>
      <c r="I21" s="7"/>
    </row>
    <row r="22" spans="1:9" ht="39" customHeight="1" thickBot="1" x14ac:dyDescent="0.3">
      <c r="A22" s="7" t="s">
        <v>379</v>
      </c>
      <c r="B22" s="7" t="s">
        <v>345</v>
      </c>
      <c r="C22" s="7" t="s">
        <v>146</v>
      </c>
      <c r="D22" s="11">
        <v>1</v>
      </c>
      <c r="E22" s="7"/>
      <c r="F22" s="7" t="s">
        <v>145</v>
      </c>
      <c r="G22" s="7" t="s">
        <v>58</v>
      </c>
      <c r="H22" s="7"/>
      <c r="I22" s="7"/>
    </row>
    <row r="23" spans="1:9" ht="39" customHeight="1" thickBot="1" x14ac:dyDescent="0.3">
      <c r="A23" s="7" t="s">
        <v>379</v>
      </c>
      <c r="B23" s="7" t="s">
        <v>344</v>
      </c>
      <c r="C23" s="7" t="s">
        <v>148</v>
      </c>
      <c r="D23" s="11">
        <v>1</v>
      </c>
      <c r="E23" s="7"/>
      <c r="F23" s="7" t="s">
        <v>147</v>
      </c>
      <c r="G23" s="7" t="s">
        <v>67</v>
      </c>
      <c r="H23" s="7"/>
      <c r="I23" s="7"/>
    </row>
    <row r="24" spans="1:9" ht="39" customHeight="1" thickBot="1" x14ac:dyDescent="0.3">
      <c r="A24" s="7" t="s">
        <v>379</v>
      </c>
      <c r="B24" s="7" t="s">
        <v>149</v>
      </c>
      <c r="C24" s="7" t="s">
        <v>152</v>
      </c>
      <c r="D24" s="11">
        <v>1</v>
      </c>
      <c r="E24" s="7" t="s">
        <v>135</v>
      </c>
      <c r="F24" s="2" t="s">
        <v>150</v>
      </c>
      <c r="G24" s="7" t="s">
        <v>7</v>
      </c>
      <c r="H24" s="7" t="s">
        <v>151</v>
      </c>
      <c r="I24" s="7"/>
    </row>
    <row r="25" spans="1:9" ht="39" customHeight="1" thickBot="1" x14ac:dyDescent="0.3">
      <c r="A25" s="7" t="s">
        <v>379</v>
      </c>
      <c r="B25" s="2" t="s">
        <v>263</v>
      </c>
      <c r="C25" s="7" t="s">
        <v>235</v>
      </c>
      <c r="D25" s="11" t="s">
        <v>62</v>
      </c>
      <c r="E25" s="7" t="s">
        <v>128</v>
      </c>
      <c r="F25" s="7" t="s">
        <v>125</v>
      </c>
      <c r="G25" s="7" t="s">
        <v>43</v>
      </c>
      <c r="H25" s="7"/>
      <c r="I25" s="7" t="s">
        <v>125</v>
      </c>
    </row>
    <row r="26" spans="1:9" ht="39" customHeight="1" thickBot="1" x14ac:dyDescent="0.3">
      <c r="A26" s="7" t="s">
        <v>379</v>
      </c>
      <c r="B26" s="7" t="s">
        <v>153</v>
      </c>
      <c r="C26" s="7" t="s">
        <v>341</v>
      </c>
      <c r="D26" s="11" t="s">
        <v>62</v>
      </c>
      <c r="E26" s="7" t="s">
        <v>354</v>
      </c>
      <c r="F26" s="7" t="s">
        <v>125</v>
      </c>
      <c r="G26" s="7" t="s">
        <v>43</v>
      </c>
      <c r="H26" s="7"/>
      <c r="I26" s="7" t="s">
        <v>125</v>
      </c>
    </row>
    <row r="27" spans="1:9" ht="39" customHeight="1" thickBot="1" x14ac:dyDescent="0.3">
      <c r="A27" s="7" t="s">
        <v>379</v>
      </c>
      <c r="B27" s="7" t="s">
        <v>30</v>
      </c>
      <c r="C27" s="7" t="s">
        <v>355</v>
      </c>
      <c r="D27" s="11" t="s">
        <v>64</v>
      </c>
      <c r="E27" s="7"/>
      <c r="F27" s="7" t="s">
        <v>155</v>
      </c>
      <c r="G27" s="7" t="s">
        <v>4</v>
      </c>
      <c r="H27" s="7" t="s">
        <v>156</v>
      </c>
      <c r="I27" s="7"/>
    </row>
    <row r="28" spans="1:9" ht="39" customHeight="1" thickBot="1" x14ac:dyDescent="0.3">
      <c r="A28" s="7" t="s">
        <v>379</v>
      </c>
      <c r="B28" s="7" t="s">
        <v>158</v>
      </c>
      <c r="C28" s="7"/>
      <c r="D28" s="11">
        <v>1</v>
      </c>
      <c r="E28" s="7" t="s">
        <v>85</v>
      </c>
      <c r="F28" s="7" t="s">
        <v>155</v>
      </c>
      <c r="G28" s="7" t="s">
        <v>7</v>
      </c>
      <c r="H28" s="7" t="s">
        <v>160</v>
      </c>
      <c r="I28" s="10"/>
    </row>
    <row r="29" spans="1:9" ht="39" customHeight="1" thickBot="1" x14ac:dyDescent="0.3">
      <c r="A29" s="7" t="s">
        <v>379</v>
      </c>
      <c r="B29" s="7" t="s">
        <v>28</v>
      </c>
      <c r="C29" s="7" t="s">
        <v>157</v>
      </c>
      <c r="D29" s="11">
        <v>1</v>
      </c>
      <c r="E29" s="7" t="s">
        <v>85</v>
      </c>
      <c r="F29" s="7" t="s">
        <v>155</v>
      </c>
      <c r="G29" s="7" t="s">
        <v>57</v>
      </c>
      <c r="H29" s="7" t="s">
        <v>156</v>
      </c>
      <c r="I29" s="10"/>
    </row>
    <row r="30" spans="1:9" ht="39" customHeight="1" thickBot="1" x14ac:dyDescent="0.3">
      <c r="A30" s="7" t="s">
        <v>379</v>
      </c>
      <c r="B30" s="7" t="s">
        <v>162</v>
      </c>
      <c r="C30" s="7" t="s">
        <v>20</v>
      </c>
      <c r="D30" s="11">
        <v>1</v>
      </c>
      <c r="E30" s="7" t="s">
        <v>85</v>
      </c>
      <c r="F30" s="7" t="s">
        <v>163</v>
      </c>
      <c r="G30" s="7" t="s">
        <v>3</v>
      </c>
      <c r="H30" s="7"/>
      <c r="I30" s="7" t="s">
        <v>14</v>
      </c>
    </row>
    <row r="31" spans="1:9" ht="39" customHeight="1" thickBot="1" x14ac:dyDescent="0.3">
      <c r="A31" s="7" t="s">
        <v>379</v>
      </c>
      <c r="B31" s="7" t="s">
        <v>25</v>
      </c>
      <c r="C31" s="7" t="s">
        <v>233</v>
      </c>
      <c r="D31" s="11" t="s">
        <v>65</v>
      </c>
      <c r="E31" s="7" t="s">
        <v>85</v>
      </c>
      <c r="F31" s="7" t="s">
        <v>164</v>
      </c>
      <c r="G31" s="7" t="s">
        <v>337</v>
      </c>
      <c r="H31" s="7" t="s">
        <v>104</v>
      </c>
      <c r="I31" s="7" t="s">
        <v>14</v>
      </c>
    </row>
    <row r="32" spans="1:9" ht="39" customHeight="1" thickBot="1" x14ac:dyDescent="0.3">
      <c r="A32" s="7" t="s">
        <v>23</v>
      </c>
      <c r="B32" s="7" t="s">
        <v>165</v>
      </c>
      <c r="C32" s="7" t="s">
        <v>245</v>
      </c>
      <c r="D32" s="11">
        <v>1</v>
      </c>
      <c r="E32" s="7" t="s">
        <v>85</v>
      </c>
      <c r="F32" s="7" t="s">
        <v>108</v>
      </c>
      <c r="G32" s="7" t="s">
        <v>3</v>
      </c>
      <c r="H32" s="7" t="s">
        <v>166</v>
      </c>
      <c r="I32" s="7"/>
    </row>
    <row r="33" spans="1:9" ht="39" customHeight="1" thickBot="1" x14ac:dyDescent="0.3">
      <c r="A33" s="7" t="s">
        <v>23</v>
      </c>
      <c r="B33" s="7" t="s">
        <v>88</v>
      </c>
      <c r="C33" s="7" t="s">
        <v>24</v>
      </c>
      <c r="D33" s="11">
        <v>1</v>
      </c>
      <c r="E33" s="7" t="s">
        <v>85</v>
      </c>
      <c r="F33" s="7" t="s">
        <v>167</v>
      </c>
      <c r="G33" s="7" t="s">
        <v>7</v>
      </c>
      <c r="H33" s="7" t="s">
        <v>100</v>
      </c>
      <c r="I33" s="7"/>
    </row>
    <row r="34" spans="1:9" ht="39" customHeight="1" thickBot="1" x14ac:dyDescent="0.3">
      <c r="A34" s="7" t="s">
        <v>23</v>
      </c>
      <c r="B34" s="7" t="s">
        <v>46</v>
      </c>
      <c r="C34" s="7" t="s">
        <v>235</v>
      </c>
      <c r="D34" s="11">
        <v>1</v>
      </c>
      <c r="E34" s="7" t="s">
        <v>85</v>
      </c>
      <c r="F34" s="7" t="s">
        <v>103</v>
      </c>
      <c r="G34" s="7" t="s">
        <v>3</v>
      </c>
      <c r="H34" s="7"/>
      <c r="I34" s="7"/>
    </row>
    <row r="35" spans="1:9" ht="39" customHeight="1" thickBot="1" x14ac:dyDescent="0.3">
      <c r="A35" s="7" t="s">
        <v>23</v>
      </c>
      <c r="B35" s="7" t="s">
        <v>38</v>
      </c>
      <c r="C35" s="7" t="s">
        <v>361</v>
      </c>
      <c r="D35" s="11">
        <v>1</v>
      </c>
      <c r="E35" s="7"/>
      <c r="F35" s="7" t="s">
        <v>103</v>
      </c>
      <c r="G35" s="7" t="s">
        <v>56</v>
      </c>
      <c r="H35" s="7"/>
      <c r="I35" s="7" t="s">
        <v>106</v>
      </c>
    </row>
    <row r="36" spans="1:9" ht="39" customHeight="1" thickBot="1" x14ac:dyDescent="0.3">
      <c r="A36" s="7" t="s">
        <v>23</v>
      </c>
      <c r="B36" s="7" t="s">
        <v>2</v>
      </c>
      <c r="C36" s="7" t="s">
        <v>236</v>
      </c>
      <c r="D36" s="11" t="s">
        <v>61</v>
      </c>
      <c r="E36" s="7"/>
      <c r="F36" s="7" t="s">
        <v>103</v>
      </c>
      <c r="G36" s="7" t="s">
        <v>0</v>
      </c>
      <c r="H36" s="7" t="s">
        <v>104</v>
      </c>
      <c r="I36" s="7" t="s">
        <v>105</v>
      </c>
    </row>
    <row r="37" spans="1:9" ht="39" customHeight="1" thickBot="1" x14ac:dyDescent="0.3">
      <c r="A37" s="7" t="s">
        <v>23</v>
      </c>
      <c r="B37" s="7" t="s">
        <v>12</v>
      </c>
      <c r="C37" s="7" t="str">
        <f>'Data Dictionary'!D55</f>
        <v>[Series Title] + “Season” + [Season Number] 
"Arthur Season 1"</v>
      </c>
      <c r="D37" s="11">
        <v>1</v>
      </c>
      <c r="E37" s="7" t="s">
        <v>85</v>
      </c>
      <c r="F37" s="7" t="s">
        <v>169</v>
      </c>
      <c r="G37" s="7" t="s">
        <v>3</v>
      </c>
      <c r="H37" s="7"/>
      <c r="I37" s="7"/>
    </row>
    <row r="38" spans="1:9" ht="39" customHeight="1" thickBot="1" x14ac:dyDescent="0.3">
      <c r="A38" s="7" t="s">
        <v>23</v>
      </c>
      <c r="B38" s="7" t="s">
        <v>170</v>
      </c>
      <c r="C38" s="7">
        <v>1</v>
      </c>
      <c r="D38" s="11">
        <v>1</v>
      </c>
      <c r="E38" s="7"/>
      <c r="F38" s="7" t="s">
        <v>171</v>
      </c>
      <c r="G38" s="7" t="s">
        <v>69</v>
      </c>
      <c r="H38" s="7"/>
      <c r="I38" s="7"/>
    </row>
    <row r="39" spans="1:9" ht="39" customHeight="1" thickBot="1" x14ac:dyDescent="0.3">
      <c r="A39" s="7" t="s">
        <v>23</v>
      </c>
      <c r="B39" s="7" t="s">
        <v>25</v>
      </c>
      <c r="C39" s="7" t="s">
        <v>335</v>
      </c>
      <c r="D39" s="11">
        <v>1</v>
      </c>
      <c r="E39" s="7" t="s">
        <v>85</v>
      </c>
      <c r="F39" s="7" t="s">
        <v>164</v>
      </c>
      <c r="G39" s="7" t="s">
        <v>3</v>
      </c>
      <c r="H39" s="7"/>
      <c r="I39" s="7" t="s">
        <v>14</v>
      </c>
    </row>
    <row r="40" spans="1:9" ht="39" customHeight="1" thickBot="1" x14ac:dyDescent="0.3">
      <c r="A40" s="7" t="s">
        <v>26</v>
      </c>
      <c r="B40" s="7" t="s">
        <v>88</v>
      </c>
      <c r="C40" s="7" t="s">
        <v>173</v>
      </c>
      <c r="D40" s="11">
        <v>1</v>
      </c>
      <c r="E40" s="7" t="s">
        <v>85</v>
      </c>
      <c r="F40" s="7" t="s">
        <v>172</v>
      </c>
      <c r="G40" s="7" t="s">
        <v>7</v>
      </c>
      <c r="H40" s="7" t="s">
        <v>100</v>
      </c>
      <c r="I40" s="7"/>
    </row>
    <row r="41" spans="1:9" ht="39" customHeight="1" thickBot="1" x14ac:dyDescent="0.3">
      <c r="A41" s="7" t="s">
        <v>26</v>
      </c>
      <c r="B41" s="7" t="s">
        <v>46</v>
      </c>
      <c r="C41" s="7"/>
      <c r="D41" s="11">
        <v>1</v>
      </c>
      <c r="E41" s="7"/>
      <c r="F41" s="7" t="s">
        <v>103</v>
      </c>
      <c r="G41" s="7" t="s">
        <v>0</v>
      </c>
      <c r="H41" s="7"/>
      <c r="I41" s="7"/>
    </row>
    <row r="42" spans="1:9" ht="39" customHeight="1" thickBot="1" x14ac:dyDescent="0.3">
      <c r="A42" s="7" t="s">
        <v>26</v>
      </c>
      <c r="B42" s="7" t="s">
        <v>38</v>
      </c>
      <c r="C42" s="7" t="s">
        <v>361</v>
      </c>
      <c r="D42" s="11">
        <v>1</v>
      </c>
      <c r="E42" s="7"/>
      <c r="F42" s="7" t="s">
        <v>103</v>
      </c>
      <c r="G42" s="7" t="s">
        <v>56</v>
      </c>
      <c r="H42" s="7"/>
      <c r="I42" s="7" t="s">
        <v>106</v>
      </c>
    </row>
    <row r="43" spans="1:9" ht="39" customHeight="1" thickBot="1" x14ac:dyDescent="0.3">
      <c r="A43" s="7" t="s">
        <v>26</v>
      </c>
      <c r="B43" s="7" t="s">
        <v>2</v>
      </c>
      <c r="C43" s="7" t="s">
        <v>317</v>
      </c>
      <c r="D43" s="11" t="s">
        <v>61</v>
      </c>
      <c r="E43" s="7"/>
      <c r="F43" s="7" t="s">
        <v>103</v>
      </c>
      <c r="G43" s="7" t="s">
        <v>0</v>
      </c>
      <c r="H43" s="7" t="s">
        <v>104</v>
      </c>
      <c r="I43" s="7" t="s">
        <v>105</v>
      </c>
    </row>
    <row r="44" spans="1:9" ht="39" customHeight="1" thickBot="1" x14ac:dyDescent="0.3">
      <c r="A44" s="7" t="s">
        <v>26</v>
      </c>
      <c r="B44" s="7" t="s">
        <v>44</v>
      </c>
      <c r="C44" s="12" t="s">
        <v>45</v>
      </c>
      <c r="D44" s="11">
        <v>1</v>
      </c>
      <c r="E44" s="7" t="s">
        <v>85</v>
      </c>
      <c r="F44" s="7" t="s">
        <v>174</v>
      </c>
      <c r="G44" s="7" t="s">
        <v>4</v>
      </c>
      <c r="H44" s="7" t="s">
        <v>175</v>
      </c>
      <c r="I44" s="7"/>
    </row>
    <row r="45" spans="1:9" ht="39" customHeight="1" thickBot="1" x14ac:dyDescent="0.3">
      <c r="A45" s="7" t="s">
        <v>26</v>
      </c>
      <c r="B45" s="7" t="s">
        <v>112</v>
      </c>
      <c r="C45" s="7" t="s">
        <v>114</v>
      </c>
      <c r="D45" s="11">
        <v>1</v>
      </c>
      <c r="E45" s="7"/>
      <c r="F45" s="7" t="s">
        <v>113</v>
      </c>
      <c r="G45" s="7" t="s">
        <v>7</v>
      </c>
      <c r="H45" s="7"/>
      <c r="I45" s="7"/>
    </row>
    <row r="46" spans="1:9" ht="39" customHeight="1" thickBot="1" x14ac:dyDescent="0.3">
      <c r="A46" s="7" t="s">
        <v>26</v>
      </c>
      <c r="B46" s="13" t="s">
        <v>115</v>
      </c>
      <c r="C46" s="7" t="s">
        <v>118</v>
      </c>
      <c r="D46" s="11" t="s">
        <v>61</v>
      </c>
      <c r="E46" s="7"/>
      <c r="F46" s="7" t="s">
        <v>116</v>
      </c>
      <c r="G46" s="7" t="s">
        <v>342</v>
      </c>
      <c r="H46" s="7"/>
      <c r="I46" s="7" t="s">
        <v>117</v>
      </c>
    </row>
    <row r="47" spans="1:9" ht="39" customHeight="1" thickBot="1" x14ac:dyDescent="0.3">
      <c r="A47" s="7" t="s">
        <v>26</v>
      </c>
      <c r="B47" s="13" t="s">
        <v>119</v>
      </c>
      <c r="C47" s="7"/>
      <c r="D47" s="11">
        <v>1</v>
      </c>
      <c r="E47" s="7"/>
      <c r="F47" s="7" t="s">
        <v>120</v>
      </c>
      <c r="G47" s="7" t="s">
        <v>340</v>
      </c>
      <c r="H47" s="7"/>
      <c r="I47" s="7"/>
    </row>
    <row r="48" spans="1:9" ht="39" customHeight="1" thickBot="1" x14ac:dyDescent="0.3">
      <c r="A48" s="7" t="s">
        <v>26</v>
      </c>
      <c r="B48" s="13" t="s">
        <v>121</v>
      </c>
      <c r="C48" s="7"/>
      <c r="D48" s="11">
        <v>1</v>
      </c>
      <c r="E48" s="7"/>
      <c r="F48" s="7" t="s">
        <v>122</v>
      </c>
      <c r="G48" s="7" t="s">
        <v>3</v>
      </c>
      <c r="H48" s="7"/>
      <c r="I48" s="7"/>
    </row>
    <row r="49" spans="1:9" ht="39" customHeight="1" thickBot="1" x14ac:dyDescent="0.3">
      <c r="A49" s="7" t="s">
        <v>26</v>
      </c>
      <c r="B49" s="13" t="s">
        <v>124</v>
      </c>
      <c r="C49" s="7" t="s">
        <v>341</v>
      </c>
      <c r="D49" s="11">
        <v>1</v>
      </c>
      <c r="E49" s="7"/>
      <c r="F49" s="7" t="s">
        <v>125</v>
      </c>
      <c r="G49" s="7" t="s">
        <v>340</v>
      </c>
      <c r="H49" s="7"/>
      <c r="I49" s="7" t="s">
        <v>125</v>
      </c>
    </row>
    <row r="50" spans="1:9" ht="39" customHeight="1" thickBot="1" x14ac:dyDescent="0.3">
      <c r="A50" s="7" t="s">
        <v>26</v>
      </c>
      <c r="B50" s="13" t="s">
        <v>126</v>
      </c>
      <c r="C50" s="7"/>
      <c r="D50" s="11">
        <v>0</v>
      </c>
      <c r="E50" s="7" t="s">
        <v>128</v>
      </c>
      <c r="F50" s="7" t="s">
        <v>127</v>
      </c>
      <c r="G50" s="7" t="s">
        <v>7</v>
      </c>
      <c r="H50" s="7"/>
      <c r="I50" s="7"/>
    </row>
    <row r="51" spans="1:9" ht="39" customHeight="1" thickBot="1" x14ac:dyDescent="0.3">
      <c r="A51" s="7" t="s">
        <v>26</v>
      </c>
      <c r="B51" s="13" t="s">
        <v>129</v>
      </c>
      <c r="C51" s="2" t="s">
        <v>310</v>
      </c>
      <c r="D51" s="11">
        <v>0</v>
      </c>
      <c r="E51" s="7" t="s">
        <v>128</v>
      </c>
      <c r="F51" s="7" t="s">
        <v>127</v>
      </c>
      <c r="G51" s="7" t="s">
        <v>7</v>
      </c>
      <c r="H51" s="7" t="s">
        <v>104</v>
      </c>
      <c r="I51" s="7"/>
    </row>
    <row r="52" spans="1:9" ht="39" customHeight="1" thickBot="1" x14ac:dyDescent="0.3">
      <c r="A52" s="7" t="s">
        <v>26</v>
      </c>
      <c r="B52" s="13" t="s">
        <v>232</v>
      </c>
      <c r="C52" s="7" t="s">
        <v>131</v>
      </c>
      <c r="D52" s="11">
        <v>1</v>
      </c>
      <c r="E52" s="7"/>
      <c r="F52" s="7" t="s">
        <v>130</v>
      </c>
      <c r="G52" s="7" t="s">
        <v>7</v>
      </c>
      <c r="H52" s="7"/>
      <c r="I52" s="7"/>
    </row>
    <row r="53" spans="1:9" ht="39" customHeight="1" thickBot="1" x14ac:dyDescent="0.3">
      <c r="A53" s="7" t="s">
        <v>26</v>
      </c>
      <c r="B53" s="7" t="s">
        <v>92</v>
      </c>
      <c r="C53" s="7" t="s">
        <v>134</v>
      </c>
      <c r="D53" s="11">
        <v>1</v>
      </c>
      <c r="E53" s="7" t="s">
        <v>90</v>
      </c>
      <c r="F53" s="7" t="s">
        <v>132</v>
      </c>
      <c r="G53" s="7" t="s">
        <v>7</v>
      </c>
      <c r="H53" s="7" t="s">
        <v>133</v>
      </c>
      <c r="I53" s="7"/>
    </row>
    <row r="54" spans="1:9" ht="39" customHeight="1" thickBot="1" x14ac:dyDescent="0.3">
      <c r="A54" s="7" t="s">
        <v>26</v>
      </c>
      <c r="B54" s="7" t="s">
        <v>91</v>
      </c>
      <c r="C54" s="7"/>
      <c r="D54" s="11" t="s">
        <v>65</v>
      </c>
      <c r="E54" s="7" t="s">
        <v>376</v>
      </c>
      <c r="F54" s="7" t="s">
        <v>93</v>
      </c>
      <c r="G54" s="7" t="s">
        <v>4</v>
      </c>
      <c r="H54" s="7"/>
      <c r="I54" s="7"/>
    </row>
    <row r="55" spans="1:9" ht="39" customHeight="1" thickBot="1" x14ac:dyDescent="0.3">
      <c r="A55" s="7" t="s">
        <v>26</v>
      </c>
      <c r="B55" s="7" t="s">
        <v>39</v>
      </c>
      <c r="C55" s="7" t="s">
        <v>373</v>
      </c>
      <c r="D55" s="11">
        <v>1</v>
      </c>
      <c r="E55" s="7" t="s">
        <v>85</v>
      </c>
      <c r="F55" s="7" t="s">
        <v>176</v>
      </c>
      <c r="G55" s="7" t="s">
        <v>3</v>
      </c>
      <c r="H55" s="7" t="s">
        <v>137</v>
      </c>
      <c r="I55" s="7"/>
    </row>
    <row r="56" spans="1:9" ht="39" customHeight="1" thickBot="1" x14ac:dyDescent="0.3">
      <c r="A56" s="7" t="s">
        <v>26</v>
      </c>
      <c r="B56" s="7" t="s">
        <v>12</v>
      </c>
      <c r="C56" s="7" t="s">
        <v>27</v>
      </c>
      <c r="D56" s="11">
        <v>1</v>
      </c>
      <c r="E56" s="7" t="s">
        <v>85</v>
      </c>
      <c r="F56" s="7" t="s">
        <v>177</v>
      </c>
      <c r="G56" s="7" t="s">
        <v>58</v>
      </c>
      <c r="H56" s="7"/>
      <c r="I56" s="7"/>
    </row>
    <row r="57" spans="1:9" ht="39" customHeight="1" thickBot="1" x14ac:dyDescent="0.3">
      <c r="A57" s="7" t="s">
        <v>26</v>
      </c>
      <c r="B57" s="7" t="s">
        <v>37</v>
      </c>
      <c r="C57" s="7" t="s">
        <v>27</v>
      </c>
      <c r="D57" s="11">
        <v>1</v>
      </c>
      <c r="E57" s="7"/>
      <c r="F57" s="7" t="s">
        <v>179</v>
      </c>
      <c r="G57" s="7" t="s">
        <v>63</v>
      </c>
      <c r="H57" s="7"/>
      <c r="I57" s="7"/>
    </row>
    <row r="58" spans="1:9" ht="39" customHeight="1" thickBot="1" x14ac:dyDescent="0.3">
      <c r="A58" s="7" t="s">
        <v>26</v>
      </c>
      <c r="B58" s="7" t="s">
        <v>18</v>
      </c>
      <c r="C58" s="7" t="s">
        <v>19</v>
      </c>
      <c r="D58" s="11">
        <v>1</v>
      </c>
      <c r="E58" s="7" t="s">
        <v>85</v>
      </c>
      <c r="F58" s="7" t="s">
        <v>142</v>
      </c>
      <c r="G58" s="7" t="s">
        <v>57</v>
      </c>
      <c r="H58" s="7" t="s">
        <v>143</v>
      </c>
      <c r="I58" s="7"/>
    </row>
    <row r="59" spans="1:9" ht="39" customHeight="1" thickBot="1" x14ac:dyDescent="0.3">
      <c r="A59" s="7" t="s">
        <v>26</v>
      </c>
      <c r="B59" s="7" t="s">
        <v>149</v>
      </c>
      <c r="C59" s="7" t="s">
        <v>182</v>
      </c>
      <c r="D59" s="11" t="s">
        <v>62</v>
      </c>
      <c r="E59" s="7" t="s">
        <v>184</v>
      </c>
      <c r="F59" s="2" t="s">
        <v>150</v>
      </c>
      <c r="G59" s="7" t="s">
        <v>7</v>
      </c>
      <c r="H59" s="7" t="s">
        <v>181</v>
      </c>
      <c r="I59" s="7"/>
    </row>
    <row r="60" spans="1:9" ht="39" customHeight="1" thickBot="1" x14ac:dyDescent="0.3">
      <c r="A60" s="7" t="s">
        <v>26</v>
      </c>
      <c r="B60" s="2" t="s">
        <v>263</v>
      </c>
      <c r="C60" s="7" t="s">
        <v>235</v>
      </c>
      <c r="D60" s="11" t="s">
        <v>62</v>
      </c>
      <c r="E60" s="7" t="s">
        <v>128</v>
      </c>
      <c r="F60" s="7" t="s">
        <v>125</v>
      </c>
      <c r="G60" s="7" t="s">
        <v>43</v>
      </c>
      <c r="H60" s="7"/>
      <c r="I60" s="7" t="s">
        <v>125</v>
      </c>
    </row>
    <row r="61" spans="1:9" ht="39" customHeight="1" thickBot="1" x14ac:dyDescent="0.3">
      <c r="A61" s="7" t="s">
        <v>26</v>
      </c>
      <c r="B61" s="7" t="s">
        <v>153</v>
      </c>
      <c r="C61" s="7" t="s">
        <v>154</v>
      </c>
      <c r="D61" s="11" t="s">
        <v>183</v>
      </c>
      <c r="E61" s="7" t="s">
        <v>372</v>
      </c>
      <c r="F61" s="7" t="s">
        <v>125</v>
      </c>
      <c r="G61" s="7" t="s">
        <v>43</v>
      </c>
      <c r="H61" s="7"/>
      <c r="I61" s="7" t="s">
        <v>125</v>
      </c>
    </row>
    <row r="62" spans="1:9" ht="39" customHeight="1" thickBot="1" x14ac:dyDescent="0.3">
      <c r="A62" s="7" t="s">
        <v>26</v>
      </c>
      <c r="B62" s="7" t="s">
        <v>42</v>
      </c>
      <c r="C62" s="7" t="s">
        <v>9</v>
      </c>
      <c r="D62" s="11">
        <v>1</v>
      </c>
      <c r="E62" s="7" t="s">
        <v>85</v>
      </c>
      <c r="F62" s="7" t="s">
        <v>185</v>
      </c>
      <c r="G62" s="7" t="s">
        <v>7</v>
      </c>
      <c r="H62" s="7" t="s">
        <v>8</v>
      </c>
      <c r="I62" s="7"/>
    </row>
    <row r="63" spans="1:9" ht="39" customHeight="1" thickBot="1" x14ac:dyDescent="0.3">
      <c r="A63" s="7" t="s">
        <v>26</v>
      </c>
      <c r="B63" s="7" t="s">
        <v>21</v>
      </c>
      <c r="C63" s="7" t="s">
        <v>22</v>
      </c>
      <c r="D63" s="11" t="s">
        <v>66</v>
      </c>
      <c r="E63" s="7" t="s">
        <v>85</v>
      </c>
      <c r="F63" s="7" t="s">
        <v>186</v>
      </c>
      <c r="G63" s="7" t="s">
        <v>4</v>
      </c>
      <c r="H63" s="7" t="s">
        <v>187</v>
      </c>
      <c r="I63" s="7"/>
    </row>
    <row r="64" spans="1:9" ht="39" customHeight="1" thickBot="1" x14ac:dyDescent="0.3">
      <c r="A64" s="7" t="s">
        <v>26</v>
      </c>
      <c r="B64" s="7" t="s">
        <v>345</v>
      </c>
      <c r="C64" s="7" t="s">
        <v>188</v>
      </c>
      <c r="D64" s="11">
        <v>1</v>
      </c>
      <c r="E64" s="7" t="s">
        <v>85</v>
      </c>
      <c r="F64" s="7" t="s">
        <v>145</v>
      </c>
      <c r="G64" s="7" t="s">
        <v>58</v>
      </c>
      <c r="H64" s="7"/>
      <c r="I64" s="7"/>
    </row>
    <row r="65" spans="1:9" ht="39" customHeight="1" thickBot="1" x14ac:dyDescent="0.3">
      <c r="A65" s="7" t="s">
        <v>26</v>
      </c>
      <c r="B65" s="7" t="s">
        <v>344</v>
      </c>
      <c r="C65" s="7" t="s">
        <v>189</v>
      </c>
      <c r="D65" s="11">
        <v>1</v>
      </c>
      <c r="E65" s="7"/>
      <c r="F65" s="7" t="s">
        <v>147</v>
      </c>
      <c r="G65" s="7" t="s">
        <v>67</v>
      </c>
      <c r="H65" s="7"/>
      <c r="I65" s="7"/>
    </row>
    <row r="66" spans="1:9" ht="39" customHeight="1" thickBot="1" x14ac:dyDescent="0.3">
      <c r="A66" s="7" t="s">
        <v>26</v>
      </c>
      <c r="B66" s="7" t="s">
        <v>162</v>
      </c>
      <c r="C66" s="7" t="s">
        <v>20</v>
      </c>
      <c r="D66" s="11">
        <v>1</v>
      </c>
      <c r="E66" s="7" t="s">
        <v>85</v>
      </c>
      <c r="F66" s="7" t="s">
        <v>190</v>
      </c>
      <c r="G66" s="7" t="s">
        <v>3</v>
      </c>
      <c r="H66" s="7"/>
      <c r="I66" s="7" t="s">
        <v>14</v>
      </c>
    </row>
    <row r="67" spans="1:9" ht="39" customHeight="1" thickBot="1" x14ac:dyDescent="0.3">
      <c r="A67" s="7" t="s">
        <v>26</v>
      </c>
      <c r="B67" s="7" t="s">
        <v>94</v>
      </c>
      <c r="C67" s="7" t="s">
        <v>71</v>
      </c>
      <c r="D67" s="11">
        <v>1</v>
      </c>
      <c r="E67" s="7" t="s">
        <v>86</v>
      </c>
      <c r="F67" s="7" t="s">
        <v>191</v>
      </c>
      <c r="G67" s="7" t="s">
        <v>69</v>
      </c>
      <c r="H67" s="7"/>
      <c r="I67" s="7"/>
    </row>
    <row r="68" spans="1:9" ht="39" customHeight="1" thickBot="1" x14ac:dyDescent="0.3">
      <c r="A68" s="7" t="s">
        <v>26</v>
      </c>
      <c r="B68" s="7" t="s">
        <v>70</v>
      </c>
      <c r="C68" s="7" t="s">
        <v>368</v>
      </c>
      <c r="D68" s="11">
        <v>1</v>
      </c>
      <c r="E68" s="7" t="s">
        <v>86</v>
      </c>
      <c r="F68" s="7" t="s">
        <v>191</v>
      </c>
      <c r="G68" s="7" t="s">
        <v>69</v>
      </c>
      <c r="H68" s="7"/>
      <c r="I68" s="7"/>
    </row>
    <row r="69" spans="1:9" ht="39" customHeight="1" thickBot="1" x14ac:dyDescent="0.3">
      <c r="A69" s="7" t="s">
        <v>26</v>
      </c>
      <c r="B69" s="7" t="s">
        <v>30</v>
      </c>
      <c r="C69" s="7" t="s">
        <v>296</v>
      </c>
      <c r="D69" s="11" t="s">
        <v>64</v>
      </c>
      <c r="E69" s="7"/>
      <c r="F69" s="7" t="s">
        <v>155</v>
      </c>
      <c r="G69" s="7" t="s">
        <v>4</v>
      </c>
      <c r="H69" s="7" t="s">
        <v>156</v>
      </c>
      <c r="I69" s="7"/>
    </row>
    <row r="70" spans="1:9" ht="39" customHeight="1" thickBot="1" x14ac:dyDescent="0.3">
      <c r="A70" s="7" t="s">
        <v>26</v>
      </c>
      <c r="B70" s="7" t="s">
        <v>158</v>
      </c>
      <c r="C70" s="7"/>
      <c r="D70" s="11">
        <v>1</v>
      </c>
      <c r="E70" s="7" t="s">
        <v>85</v>
      </c>
      <c r="F70" s="7" t="s">
        <v>155</v>
      </c>
      <c r="G70" s="7" t="s">
        <v>7</v>
      </c>
      <c r="H70" s="7" t="s">
        <v>160</v>
      </c>
      <c r="I70" s="10"/>
    </row>
    <row r="71" spans="1:9" ht="39" customHeight="1" thickBot="1" x14ac:dyDescent="0.3">
      <c r="A71" s="7" t="s">
        <v>26</v>
      </c>
      <c r="B71" s="7" t="s">
        <v>28</v>
      </c>
      <c r="C71" s="7" t="s">
        <v>11</v>
      </c>
      <c r="D71" s="11">
        <v>1</v>
      </c>
      <c r="E71" s="7" t="s">
        <v>85</v>
      </c>
      <c r="F71" s="7" t="s">
        <v>155</v>
      </c>
      <c r="G71" s="7" t="s">
        <v>57</v>
      </c>
      <c r="H71" s="7" t="s">
        <v>156</v>
      </c>
      <c r="I71" s="7"/>
    </row>
    <row r="72" spans="1:9" ht="39" customHeight="1" thickBot="1" x14ac:dyDescent="0.3">
      <c r="A72" s="7" t="s">
        <v>26</v>
      </c>
      <c r="B72" s="7" t="s">
        <v>25</v>
      </c>
      <c r="C72" s="7" t="s">
        <v>336</v>
      </c>
      <c r="D72" s="11" t="s">
        <v>65</v>
      </c>
      <c r="E72" s="7" t="s">
        <v>85</v>
      </c>
      <c r="F72" s="7" t="s">
        <v>164</v>
      </c>
      <c r="G72" s="7" t="s">
        <v>337</v>
      </c>
      <c r="H72" s="7" t="s">
        <v>104</v>
      </c>
      <c r="I72" s="7" t="s">
        <v>14</v>
      </c>
    </row>
    <row r="73" spans="1:9" ht="39" customHeight="1" thickBot="1" x14ac:dyDescent="0.3">
      <c r="A73" s="7" t="s">
        <v>325</v>
      </c>
      <c r="B73" s="7" t="s">
        <v>88</v>
      </c>
      <c r="C73" s="7" t="s">
        <v>173</v>
      </c>
      <c r="D73" s="11">
        <v>1</v>
      </c>
      <c r="E73" s="7"/>
      <c r="F73" s="7" t="s">
        <v>172</v>
      </c>
      <c r="G73" s="7" t="s">
        <v>7</v>
      </c>
      <c r="H73" s="7" t="s">
        <v>100</v>
      </c>
      <c r="I73" s="7"/>
    </row>
    <row r="74" spans="1:9" ht="39" customHeight="1" thickBot="1" x14ac:dyDescent="0.3">
      <c r="A74" s="7" t="s">
        <v>325</v>
      </c>
      <c r="B74" s="7" t="s">
        <v>46</v>
      </c>
      <c r="C74" s="7" t="s">
        <v>52</v>
      </c>
      <c r="D74" s="11">
        <v>1</v>
      </c>
      <c r="E74" s="7" t="s">
        <v>85</v>
      </c>
      <c r="F74" s="7" t="s">
        <v>103</v>
      </c>
      <c r="G74" s="7" t="s">
        <v>3</v>
      </c>
      <c r="H74" s="7"/>
      <c r="I74" s="7"/>
    </row>
    <row r="75" spans="1:9" ht="39" customHeight="1" thickBot="1" x14ac:dyDescent="0.3">
      <c r="A75" s="7" t="s">
        <v>325</v>
      </c>
      <c r="B75" s="7" t="s">
        <v>2</v>
      </c>
      <c r="C75" s="7" t="s">
        <v>230</v>
      </c>
      <c r="D75" s="11" t="s">
        <v>64</v>
      </c>
      <c r="E75" s="7"/>
      <c r="F75" s="7" t="s">
        <v>103</v>
      </c>
      <c r="G75" s="7" t="s">
        <v>0</v>
      </c>
      <c r="H75" s="7" t="s">
        <v>104</v>
      </c>
      <c r="I75" s="7" t="s">
        <v>105</v>
      </c>
    </row>
    <row r="76" spans="1:9" ht="39" customHeight="1" thickBot="1" x14ac:dyDescent="0.3">
      <c r="A76" s="7" t="s">
        <v>325</v>
      </c>
      <c r="B76" s="7" t="s">
        <v>38</v>
      </c>
      <c r="C76" s="7" t="s">
        <v>361</v>
      </c>
      <c r="D76" s="11">
        <v>1</v>
      </c>
      <c r="E76" s="7" t="s">
        <v>85</v>
      </c>
      <c r="F76" s="7" t="s">
        <v>103</v>
      </c>
      <c r="G76" s="7" t="s">
        <v>56</v>
      </c>
      <c r="H76" s="7"/>
      <c r="I76" s="7" t="s">
        <v>106</v>
      </c>
    </row>
    <row r="77" spans="1:9" ht="39" customHeight="1" thickBot="1" x14ac:dyDescent="0.3">
      <c r="A77" s="7" t="s">
        <v>325</v>
      </c>
      <c r="B77" s="7" t="s">
        <v>326</v>
      </c>
      <c r="C77" s="7" t="s">
        <v>329</v>
      </c>
      <c r="D77" s="11" t="s">
        <v>65</v>
      </c>
      <c r="E77" s="7" t="s">
        <v>85</v>
      </c>
      <c r="F77" s="7" t="s">
        <v>327</v>
      </c>
      <c r="G77" s="7" t="s">
        <v>328</v>
      </c>
      <c r="H77" s="7"/>
      <c r="I77" s="7" t="s">
        <v>14</v>
      </c>
    </row>
    <row r="78" spans="1:9" ht="39" customHeight="1" thickBot="1" x14ac:dyDescent="0.3">
      <c r="A78" s="7" t="s">
        <v>325</v>
      </c>
      <c r="B78" s="7" t="s">
        <v>55</v>
      </c>
      <c r="C78" s="7" t="s">
        <v>54</v>
      </c>
      <c r="D78" s="11" t="s">
        <v>73</v>
      </c>
      <c r="E78" s="7" t="s">
        <v>85</v>
      </c>
      <c r="F78" s="7" t="s">
        <v>195</v>
      </c>
      <c r="G78" s="7" t="s">
        <v>4</v>
      </c>
      <c r="H78" s="7" t="s">
        <v>197</v>
      </c>
      <c r="I78" s="7"/>
    </row>
    <row r="79" spans="1:9" ht="39" customHeight="1" thickBot="1" x14ac:dyDescent="0.3">
      <c r="A79" s="7" t="s">
        <v>325</v>
      </c>
      <c r="B79" s="7" t="s">
        <v>47</v>
      </c>
      <c r="C79" s="15" t="s">
        <v>49</v>
      </c>
      <c r="D79" s="11" t="s">
        <v>74</v>
      </c>
      <c r="E79" s="7"/>
      <c r="F79" s="10" t="s">
        <v>198</v>
      </c>
      <c r="G79" s="7" t="s">
        <v>4</v>
      </c>
      <c r="H79" s="7" t="s">
        <v>199</v>
      </c>
      <c r="I79" s="7"/>
    </row>
    <row r="80" spans="1:9" ht="39" customHeight="1" thickBot="1" x14ac:dyDescent="0.3">
      <c r="A80" s="7" t="s">
        <v>325</v>
      </c>
      <c r="B80" s="7" t="s">
        <v>48</v>
      </c>
      <c r="C80" s="15" t="s">
        <v>53</v>
      </c>
      <c r="D80" s="11">
        <v>1</v>
      </c>
      <c r="E80" s="7"/>
      <c r="F80" s="7" t="s">
        <v>200</v>
      </c>
      <c r="G80" s="7" t="s">
        <v>3</v>
      </c>
      <c r="H80" s="7" t="s">
        <v>16</v>
      </c>
      <c r="I80" s="7"/>
    </row>
    <row r="81" spans="1:9" ht="39" customHeight="1" thickBot="1" x14ac:dyDescent="0.3">
      <c r="A81" s="7" t="s">
        <v>325</v>
      </c>
      <c r="B81" s="7" t="s">
        <v>25</v>
      </c>
      <c r="C81" s="7" t="s">
        <v>335</v>
      </c>
      <c r="D81" s="11">
        <v>1</v>
      </c>
      <c r="E81" s="7" t="s">
        <v>85</v>
      </c>
      <c r="F81" s="7" t="s">
        <v>164</v>
      </c>
      <c r="G81" s="7" t="s">
        <v>3</v>
      </c>
      <c r="H81" s="7"/>
      <c r="I81" s="7" t="s">
        <v>14</v>
      </c>
    </row>
    <row r="82" spans="1:9" ht="39" customHeight="1" thickBot="1" x14ac:dyDescent="0.3">
      <c r="A82" s="7" t="s">
        <v>325</v>
      </c>
      <c r="B82" s="7" t="s">
        <v>201</v>
      </c>
      <c r="C82" s="7" t="s">
        <v>29</v>
      </c>
      <c r="D82" s="11">
        <v>1</v>
      </c>
      <c r="E82" s="7"/>
      <c r="F82" s="7" t="s">
        <v>202</v>
      </c>
      <c r="G82" s="7" t="s">
        <v>3</v>
      </c>
      <c r="H82" s="7"/>
      <c r="I82" s="7" t="s">
        <v>14</v>
      </c>
    </row>
    <row r="83" spans="1:9" ht="39" customHeight="1" thickBot="1" x14ac:dyDescent="0.3">
      <c r="A83" s="7" t="s">
        <v>325</v>
      </c>
      <c r="B83" s="7" t="s">
        <v>12</v>
      </c>
      <c r="C83" s="7" t="s">
        <v>13</v>
      </c>
      <c r="D83" s="11">
        <v>1</v>
      </c>
      <c r="E83" s="7" t="s">
        <v>85</v>
      </c>
      <c r="F83" s="7" t="s">
        <v>203</v>
      </c>
      <c r="G83" s="7" t="s">
        <v>3</v>
      </c>
      <c r="H83" s="7"/>
      <c r="I83" s="7"/>
    </row>
    <row r="84" spans="1:9" ht="39" customHeight="1" thickBot="1" x14ac:dyDescent="0.3">
      <c r="A84" s="7" t="s">
        <v>325</v>
      </c>
      <c r="B84" s="7" t="s">
        <v>75</v>
      </c>
      <c r="C84" s="7" t="s">
        <v>11</v>
      </c>
      <c r="D84" s="11">
        <v>1</v>
      </c>
      <c r="E84" s="7"/>
      <c r="F84" s="7" t="s">
        <v>155</v>
      </c>
      <c r="G84" s="7" t="s">
        <v>57</v>
      </c>
      <c r="H84" s="7" t="s">
        <v>156</v>
      </c>
      <c r="I84" s="3"/>
    </row>
    <row r="85" spans="1:9" ht="39" customHeight="1" thickBot="1" x14ac:dyDescent="0.3">
      <c r="A85" s="7" t="s">
        <v>325</v>
      </c>
      <c r="B85" s="7" t="s">
        <v>76</v>
      </c>
      <c r="C85" s="7" t="s">
        <v>208</v>
      </c>
      <c r="D85" s="11">
        <v>1</v>
      </c>
      <c r="E85" s="7" t="s">
        <v>85</v>
      </c>
      <c r="F85" s="2" t="s">
        <v>205</v>
      </c>
      <c r="G85" s="7" t="s">
        <v>330</v>
      </c>
      <c r="H85" s="7" t="s">
        <v>207</v>
      </c>
      <c r="I85" s="7"/>
    </row>
    <row r="86" spans="1:9" ht="39" customHeight="1" thickBot="1" x14ac:dyDescent="0.3">
      <c r="A86" s="7" t="s">
        <v>321</v>
      </c>
      <c r="B86" s="7" t="s">
        <v>46</v>
      </c>
      <c r="C86" s="7" t="s">
        <v>51</v>
      </c>
      <c r="D86" s="11">
        <v>1</v>
      </c>
      <c r="E86" s="7" t="s">
        <v>85</v>
      </c>
      <c r="F86" s="7" t="s">
        <v>322</v>
      </c>
      <c r="G86" s="7" t="s">
        <v>3</v>
      </c>
      <c r="H86" s="7"/>
      <c r="I86" s="7"/>
    </row>
    <row r="87" spans="1:9" ht="39" customHeight="1" thickBot="1" x14ac:dyDescent="0.3">
      <c r="A87" s="7" t="s">
        <v>321</v>
      </c>
      <c r="B87" s="7" t="s">
        <v>31</v>
      </c>
      <c r="C87" s="7" t="s">
        <v>32</v>
      </c>
      <c r="D87" s="11"/>
      <c r="E87" s="7"/>
      <c r="F87" s="7" t="s">
        <v>323</v>
      </c>
      <c r="G87" s="7" t="s">
        <v>3</v>
      </c>
      <c r="H87" s="7"/>
      <c r="I87" s="7"/>
    </row>
    <row r="88" spans="1:9" ht="39" customHeight="1" thickBot="1" x14ac:dyDescent="0.3">
      <c r="A88" s="7" t="s">
        <v>321</v>
      </c>
      <c r="B88" s="7" t="s">
        <v>318</v>
      </c>
      <c r="C88" s="7" t="s">
        <v>320</v>
      </c>
      <c r="D88" s="11">
        <v>1</v>
      </c>
      <c r="E88" s="7" t="s">
        <v>85</v>
      </c>
      <c r="F88" s="7" t="s">
        <v>324</v>
      </c>
      <c r="G88" s="7" t="s">
        <v>7</v>
      </c>
      <c r="H88" s="7"/>
      <c r="I88" s="7" t="s">
        <v>312</v>
      </c>
    </row>
    <row r="89" spans="1:9" ht="39" customHeight="1" thickBot="1" x14ac:dyDescent="0.3">
      <c r="A89" s="7" t="s">
        <v>321</v>
      </c>
      <c r="B89" s="7" t="s">
        <v>314</v>
      </c>
      <c r="C89" s="7" t="s">
        <v>360</v>
      </c>
      <c r="D89" s="11">
        <v>1</v>
      </c>
      <c r="E89" s="7" t="s">
        <v>85</v>
      </c>
      <c r="F89" s="7" t="s">
        <v>311</v>
      </c>
      <c r="G89" s="7" t="s">
        <v>56</v>
      </c>
      <c r="H89" s="7"/>
      <c r="I89" s="7" t="s">
        <v>312</v>
      </c>
    </row>
    <row r="90" spans="1:9" ht="39" customHeight="1" thickBot="1" x14ac:dyDescent="0.3">
      <c r="A90" s="7" t="s">
        <v>211</v>
      </c>
      <c r="B90" s="7" t="s">
        <v>87</v>
      </c>
      <c r="C90" s="7" t="s">
        <v>213</v>
      </c>
      <c r="D90" s="11">
        <v>1</v>
      </c>
      <c r="E90" s="7" t="s">
        <v>85</v>
      </c>
      <c r="F90" s="7" t="s">
        <v>212</v>
      </c>
      <c r="G90" s="7" t="s">
        <v>7</v>
      </c>
      <c r="H90" s="7" t="s">
        <v>97</v>
      </c>
      <c r="I90" s="7"/>
    </row>
    <row r="91" spans="1:9" ht="39" customHeight="1" thickBot="1" x14ac:dyDescent="0.3">
      <c r="A91" s="7" t="s">
        <v>211</v>
      </c>
      <c r="B91" s="7" t="s">
        <v>88</v>
      </c>
      <c r="C91" s="7" t="s">
        <v>315</v>
      </c>
      <c r="D91" s="11">
        <v>1</v>
      </c>
      <c r="E91" s="7" t="s">
        <v>85</v>
      </c>
      <c r="F91" s="7" t="s">
        <v>98</v>
      </c>
      <c r="G91" s="7" t="s">
        <v>7</v>
      </c>
      <c r="H91" s="7" t="s">
        <v>100</v>
      </c>
      <c r="I91" s="7"/>
    </row>
    <row r="92" spans="1:9" ht="39" customHeight="1" thickBot="1" x14ac:dyDescent="0.3">
      <c r="A92" s="7" t="s">
        <v>211</v>
      </c>
      <c r="B92" s="7" t="s">
        <v>38</v>
      </c>
      <c r="C92" s="7" t="s">
        <v>215</v>
      </c>
      <c r="D92" s="11">
        <v>1</v>
      </c>
      <c r="E92" s="7" t="s">
        <v>85</v>
      </c>
      <c r="F92" s="7" t="s">
        <v>103</v>
      </c>
      <c r="G92" s="7" t="s">
        <v>56</v>
      </c>
      <c r="H92" s="7"/>
      <c r="I92" s="7" t="s">
        <v>106</v>
      </c>
    </row>
    <row r="93" spans="1:9" ht="39" customHeight="1" thickBot="1" x14ac:dyDescent="0.3">
      <c r="A93" s="7" t="s">
        <v>211</v>
      </c>
      <c r="B93" s="7" t="s">
        <v>229</v>
      </c>
      <c r="C93" s="7" t="s">
        <v>235</v>
      </c>
      <c r="D93" s="11">
        <v>1</v>
      </c>
      <c r="E93" s="7" t="s">
        <v>85</v>
      </c>
      <c r="F93" s="7" t="s">
        <v>103</v>
      </c>
      <c r="G93" s="7" t="s">
        <v>56</v>
      </c>
      <c r="H93" s="7" t="s">
        <v>104</v>
      </c>
      <c r="I93" s="7" t="s">
        <v>105</v>
      </c>
    </row>
    <row r="94" spans="1:9" ht="39" customHeight="1" thickBot="1" x14ac:dyDescent="0.3">
      <c r="A94" s="7" t="s">
        <v>211</v>
      </c>
      <c r="B94" s="2" t="s">
        <v>222</v>
      </c>
      <c r="C94" s="7">
        <v>1</v>
      </c>
      <c r="D94" s="11" t="s">
        <v>225</v>
      </c>
      <c r="E94" s="7" t="s">
        <v>85</v>
      </c>
      <c r="F94" s="7" t="s">
        <v>223</v>
      </c>
      <c r="G94" s="7" t="s">
        <v>69</v>
      </c>
      <c r="H94" s="7"/>
      <c r="I94" s="7"/>
    </row>
    <row r="95" spans="1:9" ht="39" customHeight="1" thickBot="1" x14ac:dyDescent="0.3">
      <c r="A95" s="7" t="s">
        <v>211</v>
      </c>
      <c r="B95" s="7" t="s">
        <v>226</v>
      </c>
      <c r="C95" s="7" t="s">
        <v>228</v>
      </c>
      <c r="D95" s="11" t="s">
        <v>225</v>
      </c>
      <c r="E95" s="7" t="s">
        <v>85</v>
      </c>
      <c r="F95" s="7" t="s">
        <v>227</v>
      </c>
      <c r="G95" s="7" t="s">
        <v>7</v>
      </c>
      <c r="H95" s="7" t="s">
        <v>227</v>
      </c>
      <c r="I95" s="7"/>
    </row>
    <row r="96" spans="1:9" ht="39" customHeight="1" thickBot="1" x14ac:dyDescent="0.3">
      <c r="A96" s="7" t="s">
        <v>211</v>
      </c>
      <c r="B96" s="7" t="s">
        <v>25</v>
      </c>
      <c r="C96" s="7" t="s">
        <v>335</v>
      </c>
      <c r="D96" s="11">
        <v>1</v>
      </c>
      <c r="E96" s="7" t="s">
        <v>85</v>
      </c>
      <c r="F96" s="7" t="s">
        <v>164</v>
      </c>
      <c r="G96" s="7" t="s">
        <v>3</v>
      </c>
      <c r="H96" s="7"/>
      <c r="I96" s="7" t="s">
        <v>14</v>
      </c>
    </row>
    <row r="97" spans="1:9" ht="39" customHeight="1" thickBot="1" x14ac:dyDescent="0.3">
      <c r="A97" s="7" t="s">
        <v>211</v>
      </c>
      <c r="B97" s="7" t="s">
        <v>12</v>
      </c>
      <c r="C97" s="7" t="s">
        <v>219</v>
      </c>
      <c r="D97" s="11" t="s">
        <v>64</v>
      </c>
      <c r="E97" s="7" t="s">
        <v>85</v>
      </c>
      <c r="F97" s="7" t="s">
        <v>218</v>
      </c>
      <c r="G97" s="7" t="s">
        <v>63</v>
      </c>
      <c r="H97" s="7"/>
      <c r="I97" s="7"/>
    </row>
    <row r="98" spans="1:9" ht="39" customHeight="1" thickBot="1" x14ac:dyDescent="0.3">
      <c r="A98" s="7" t="s">
        <v>211</v>
      </c>
      <c r="B98" s="7" t="s">
        <v>243</v>
      </c>
      <c r="C98" s="7" t="str">
        <f>'Data Dictionary'!D8</f>
        <v>Blu-ray, Digital Cinema, Distribution Bundle, DVD, EST, Franchise, Home Entertainment, Syndication, Series, Season:Recut, Season:Pro-Forma, Season:Mini-Series, Other</v>
      </c>
      <c r="D98" s="11">
        <v>1</v>
      </c>
      <c r="E98" s="7" t="s">
        <v>85</v>
      </c>
      <c r="F98" s="7" t="s">
        <v>220</v>
      </c>
      <c r="G98" s="7" t="s">
        <v>7</v>
      </c>
      <c r="H98" s="7" t="s">
        <v>221</v>
      </c>
      <c r="I98" s="7"/>
    </row>
    <row r="113" spans="1:4" ht="39" customHeight="1" x14ac:dyDescent="0.25">
      <c r="A113"/>
      <c r="B113"/>
      <c r="C113"/>
      <c r="D113" s="2"/>
    </row>
    <row r="114" spans="1:4" ht="39" customHeight="1" x14ac:dyDescent="0.25">
      <c r="A114"/>
      <c r="B114"/>
      <c r="C114"/>
      <c r="D114" s="2"/>
    </row>
    <row r="115" spans="1:4" ht="39" customHeight="1" x14ac:dyDescent="0.25">
      <c r="A115"/>
      <c r="B115"/>
      <c r="C115"/>
      <c r="D115" s="2"/>
    </row>
    <row r="116" spans="1:4" ht="39" customHeight="1" x14ac:dyDescent="0.25">
      <c r="A116"/>
      <c r="B116"/>
      <c r="C116"/>
      <c r="D116" s="2"/>
    </row>
    <row r="117" spans="1:4" ht="39" customHeight="1" x14ac:dyDescent="0.25">
      <c r="A117"/>
      <c r="B117"/>
      <c r="C117"/>
      <c r="D117" s="2"/>
    </row>
  </sheetData>
  <hyperlinks>
    <hyperlink ref="B16" r:id="rId1"/>
    <hyperlink ref="F16" r:id="rId2" location="Link7F" display="http://movielabs.com/md/md/v2.5/md-v2.5/md-v2.5.html - Link7F"/>
    <hyperlink ref="F15" r:id="rId3" location="Link7F" display="http://movielabs.com/md/md/v2.5/md-v2.5/md-v2.5.html - Link7F"/>
    <hyperlink ref="B53" r:id="rId4"/>
    <hyperlink ref="F53" r:id="rId5" location="Link7F" display="http://movielabs.com/md/md/v2.5/md-v2.5/md-v2.5.html - Link7F"/>
    <hyperlink ref="F52" r:id="rId6" location="Link7F" display="http://movielabs.com/md/md/v2.5/md-v2.5/md-v2.5.html - Link7F"/>
    <hyperlink ref="B51" r:id="rId7"/>
  </hyperlinks>
  <pageMargins left="0.7" right="0.7" top="0.75" bottom="0.75" header="0.3" footer="0.3"/>
  <legacy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workbookViewId="0">
      <selection activeCell="H15" sqref="H15"/>
    </sheetView>
  </sheetViews>
  <sheetFormatPr defaultRowHeight="33.75" customHeight="1" x14ac:dyDescent="0.25"/>
  <cols>
    <col min="1" max="1" width="26.5703125" bestFit="1" customWidth="1"/>
    <col min="2" max="2" width="2.28515625" customWidth="1"/>
    <col min="3" max="3" width="42.7109375" style="16" customWidth="1"/>
    <col min="4" max="5" width="41.7109375" style="16" customWidth="1"/>
  </cols>
  <sheetData>
    <row r="1" spans="1:10" ht="33.75" customHeight="1" x14ac:dyDescent="0.25">
      <c r="A1" s="28" t="s">
        <v>380</v>
      </c>
      <c r="B1" s="38"/>
      <c r="C1" s="31" t="s">
        <v>381</v>
      </c>
      <c r="D1" s="32" t="s">
        <v>382</v>
      </c>
      <c r="E1" s="47"/>
    </row>
    <row r="2" spans="1:10" ht="33.75" customHeight="1" x14ac:dyDescent="0.25">
      <c r="A2" s="29" t="s">
        <v>383</v>
      </c>
      <c r="B2" s="39"/>
      <c r="C2" s="31" t="s">
        <v>385</v>
      </c>
      <c r="D2" s="32" t="s">
        <v>386</v>
      </c>
      <c r="E2" s="47"/>
    </row>
    <row r="3" spans="1:10" ht="75" x14ac:dyDescent="0.25">
      <c r="A3" s="29" t="s">
        <v>384</v>
      </c>
      <c r="B3" s="39"/>
      <c r="C3" s="33" t="s">
        <v>389</v>
      </c>
      <c r="D3" s="34" t="s">
        <v>409</v>
      </c>
      <c r="E3" s="48"/>
    </row>
    <row r="4" spans="1:10" ht="33.75" customHeight="1" x14ac:dyDescent="0.25">
      <c r="A4" s="29" t="s">
        <v>398</v>
      </c>
      <c r="B4" s="39"/>
      <c r="C4" s="33">
        <v>17</v>
      </c>
      <c r="D4" s="34">
        <v>30</v>
      </c>
      <c r="E4" s="48"/>
    </row>
    <row r="5" spans="1:10" ht="12.75" customHeight="1" x14ac:dyDescent="0.25">
      <c r="A5" s="30"/>
      <c r="B5" s="40"/>
      <c r="C5" s="35"/>
      <c r="D5" s="36"/>
      <c r="E5" s="49"/>
    </row>
    <row r="6" spans="1:10" ht="33.75" customHeight="1" x14ac:dyDescent="0.25">
      <c r="A6" s="29" t="s">
        <v>383</v>
      </c>
      <c r="B6" s="39"/>
      <c r="C6" s="31" t="s">
        <v>388</v>
      </c>
      <c r="D6" s="32" t="s">
        <v>399</v>
      </c>
      <c r="E6" s="47"/>
    </row>
    <row r="7" spans="1:10" ht="45" x14ac:dyDescent="0.25">
      <c r="A7" s="29" t="s">
        <v>384</v>
      </c>
      <c r="B7" s="39"/>
      <c r="C7" s="33" t="s">
        <v>387</v>
      </c>
      <c r="D7" s="34" t="s">
        <v>408</v>
      </c>
      <c r="E7" s="48"/>
    </row>
    <row r="8" spans="1:10" ht="33.75" customHeight="1" x14ac:dyDescent="0.25">
      <c r="A8" s="29" t="s">
        <v>398</v>
      </c>
      <c r="B8" s="39"/>
      <c r="C8" s="33">
        <v>8</v>
      </c>
      <c r="D8" s="44">
        <v>5</v>
      </c>
      <c r="E8" s="52"/>
    </row>
    <row r="9" spans="1:10" ht="8.25" customHeight="1" x14ac:dyDescent="0.25">
      <c r="A9" s="30"/>
      <c r="B9" s="40"/>
      <c r="C9" s="35"/>
      <c r="D9" s="36"/>
      <c r="E9" s="46"/>
    </row>
    <row r="10" spans="1:10" ht="33.75" customHeight="1" x14ac:dyDescent="0.25">
      <c r="A10" s="29" t="s">
        <v>383</v>
      </c>
      <c r="B10" s="39"/>
      <c r="C10" s="31" t="s">
        <v>390</v>
      </c>
      <c r="D10" s="32" t="s">
        <v>400</v>
      </c>
      <c r="E10" s="32" t="s">
        <v>401</v>
      </c>
    </row>
    <row r="11" spans="1:10" ht="45" x14ac:dyDescent="0.25">
      <c r="A11" s="29" t="s">
        <v>384</v>
      </c>
      <c r="B11" s="39"/>
      <c r="C11" s="33" t="s">
        <v>394</v>
      </c>
      <c r="D11" s="34" t="s">
        <v>406</v>
      </c>
      <c r="E11" s="34" t="s">
        <v>407</v>
      </c>
      <c r="J11" s="42"/>
    </row>
    <row r="12" spans="1:10" ht="33.75" customHeight="1" x14ac:dyDescent="0.25">
      <c r="A12" s="29" t="s">
        <v>398</v>
      </c>
      <c r="B12" s="39"/>
      <c r="C12" s="33">
        <v>21</v>
      </c>
      <c r="D12" s="34">
        <v>12</v>
      </c>
      <c r="E12" s="34">
        <v>10</v>
      </c>
      <c r="J12" s="42"/>
    </row>
    <row r="13" spans="1:10" ht="9.75" customHeight="1" x14ac:dyDescent="0.25">
      <c r="A13" s="30"/>
      <c r="B13" s="40"/>
      <c r="C13" s="35"/>
      <c r="D13" s="36"/>
      <c r="E13" s="36"/>
      <c r="J13" s="42"/>
    </row>
    <row r="14" spans="1:10" ht="33.75" customHeight="1" x14ac:dyDescent="0.25">
      <c r="A14" s="29" t="s">
        <v>383</v>
      </c>
      <c r="B14" s="39"/>
      <c r="C14" s="31" t="s">
        <v>391</v>
      </c>
      <c r="D14" s="53" t="s">
        <v>411</v>
      </c>
      <c r="E14" s="50"/>
      <c r="J14" s="42"/>
    </row>
    <row r="15" spans="1:10" ht="60" x14ac:dyDescent="0.25">
      <c r="A15" s="29" t="s">
        <v>384</v>
      </c>
      <c r="B15" s="39"/>
      <c r="C15" s="33" t="s">
        <v>396</v>
      </c>
      <c r="D15" s="44"/>
      <c r="E15" s="51"/>
      <c r="J15" s="42"/>
    </row>
    <row r="16" spans="1:10" ht="33.75" customHeight="1" x14ac:dyDescent="0.25">
      <c r="A16" s="29" t="s">
        <v>398</v>
      </c>
      <c r="B16" s="39"/>
      <c r="C16" s="33">
        <v>13</v>
      </c>
      <c r="D16" s="44"/>
      <c r="E16" s="51"/>
      <c r="J16" s="42"/>
    </row>
    <row r="17" spans="1:10" ht="9" customHeight="1" x14ac:dyDescent="0.25">
      <c r="A17" s="30"/>
      <c r="B17" s="40"/>
      <c r="C17" s="35"/>
      <c r="D17" s="45"/>
      <c r="E17" s="51"/>
      <c r="J17" s="42"/>
    </row>
    <row r="18" spans="1:10" ht="33.75" customHeight="1" x14ac:dyDescent="0.25">
      <c r="A18" s="29" t="s">
        <v>383</v>
      </c>
      <c r="B18" s="39"/>
      <c r="C18" s="31" t="s">
        <v>392</v>
      </c>
      <c r="D18" s="43" t="s">
        <v>402</v>
      </c>
      <c r="E18" s="50"/>
    </row>
    <row r="19" spans="1:10" ht="60" x14ac:dyDescent="0.25">
      <c r="A19" s="29" t="s">
        <v>384</v>
      </c>
      <c r="B19" s="41"/>
      <c r="C19" s="37" t="s">
        <v>397</v>
      </c>
      <c r="D19" s="44" t="s">
        <v>410</v>
      </c>
      <c r="E19" s="51"/>
    </row>
    <row r="20" spans="1:10" ht="33.75" customHeight="1" x14ac:dyDescent="0.25">
      <c r="A20" s="29" t="s">
        <v>398</v>
      </c>
      <c r="B20" s="39"/>
      <c r="C20" s="33">
        <v>4</v>
      </c>
      <c r="D20" s="44">
        <v>30</v>
      </c>
      <c r="E20" s="51"/>
    </row>
    <row r="21" spans="1:10" ht="12" customHeight="1" x14ac:dyDescent="0.25">
      <c r="A21" s="30"/>
      <c r="B21" s="40"/>
      <c r="C21" s="35"/>
      <c r="D21" s="36"/>
      <c r="E21" s="36"/>
    </row>
    <row r="22" spans="1:10" ht="33.75" customHeight="1" x14ac:dyDescent="0.25">
      <c r="A22" s="29" t="s">
        <v>383</v>
      </c>
      <c r="B22" s="39"/>
      <c r="C22" s="31" t="s">
        <v>332</v>
      </c>
      <c r="D22" s="32" t="s">
        <v>393</v>
      </c>
      <c r="E22" s="32" t="s">
        <v>403</v>
      </c>
    </row>
    <row r="23" spans="1:10" ht="165" x14ac:dyDescent="0.25">
      <c r="A23" s="29" t="s">
        <v>384</v>
      </c>
      <c r="B23" s="39"/>
      <c r="C23" s="33" t="s">
        <v>395</v>
      </c>
      <c r="D23" s="34" t="s">
        <v>404</v>
      </c>
      <c r="E23" s="34" t="s">
        <v>405</v>
      </c>
    </row>
    <row r="24" spans="1:10" ht="33.75" customHeight="1" x14ac:dyDescent="0.25">
      <c r="A24" s="29" t="s">
        <v>398</v>
      </c>
      <c r="B24" s="39"/>
      <c r="C24" s="33">
        <v>9</v>
      </c>
      <c r="D24" s="34">
        <v>22</v>
      </c>
      <c r="E24" s="34">
        <v>9</v>
      </c>
    </row>
  </sheetData>
  <pageMargins left="0.7" right="0.7" top="0.75" bottom="0.75" header="0.3" footer="0.3"/>
  <pageSetup scale="5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Public Media MAP - Consolidated</vt:lpstr>
      <vt:lpstr>Data Dictionary</vt:lpstr>
      <vt:lpstr>Taxonomy</vt:lpstr>
      <vt:lpstr>Element Comparison</vt:lpstr>
      <vt:lpstr>Data Object Comparison</vt:lpstr>
      <vt:lpstr>'Public Media MAP - Consolidated'!Print_Titles</vt:lpstr>
    </vt:vector>
  </TitlesOfParts>
  <Company>Public Broadcasting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Public Media Common Metadata</dc:subject>
  <dc:creator>Rachelle Byars-Sargent</dc:creator>
  <cp:lastModifiedBy>Rachelle Byars-Sargent</cp:lastModifiedBy>
  <cp:lastPrinted>2017-11-16T18:20:26Z</cp:lastPrinted>
  <dcterms:created xsi:type="dcterms:W3CDTF">2017-10-04T10:20:08Z</dcterms:created>
  <dcterms:modified xsi:type="dcterms:W3CDTF">2017-11-17T01:22:29Z</dcterms:modified>
</cp:coreProperties>
</file>