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sktop\Excel Problems\"/>
    </mc:Choice>
  </mc:AlternateContent>
  <xr:revisionPtr revIDLastSave="0" documentId="13_ncr:1_{A04D7C9E-A691-4416-865F-B089684E8E76}" xr6:coauthVersionLast="47" xr6:coauthVersionMax="47" xr10:uidLastSave="{00000000-0000-0000-0000-000000000000}"/>
  <bookViews>
    <workbookView xWindow="-108" yWindow="-108" windowWidth="23256" windowHeight="13176" xr2:uid="{EA7F364E-C3D3-4F0D-A2D9-EBFFFF1310E9}"/>
  </bookViews>
  <sheets>
    <sheet name="Refined" sheetId="2" r:id="rId1"/>
    <sheet name="First Draf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B20" i="2"/>
  <c r="C19" i="2"/>
  <c r="B19" i="2"/>
  <c r="C16" i="2"/>
  <c r="B16" i="2"/>
  <c r="C15" i="2"/>
  <c r="B15" i="2"/>
  <c r="C9" i="2"/>
  <c r="B9" i="2"/>
  <c r="I8" i="1"/>
  <c r="G8" i="1"/>
  <c r="F8" i="1"/>
  <c r="A9" i="1"/>
  <c r="B11" i="1" s="1"/>
  <c r="F9" i="1"/>
  <c r="J9" i="1"/>
  <c r="H9" i="1"/>
  <c r="G11" i="1" s="1"/>
  <c r="E9" i="1"/>
  <c r="C9" i="1"/>
</calcChain>
</file>

<file path=xl/sharedStrings.xml><?xml version="1.0" encoding="utf-8"?>
<sst xmlns="http://schemas.openxmlformats.org/spreadsheetml/2006/main" count="54" uniqueCount="35">
  <si>
    <t>Vidwat Dahal</t>
  </si>
  <si>
    <t>Dog Accessory List</t>
  </si>
  <si>
    <t>Collar (large)</t>
  </si>
  <si>
    <t>Large ID Tag</t>
  </si>
  <si>
    <t>Food and Water Bowl</t>
  </si>
  <si>
    <t>Leash</t>
  </si>
  <si>
    <t>Dog Supplies List</t>
  </si>
  <si>
    <t>Bag of Dog Food</t>
  </si>
  <si>
    <t>Dog Treats</t>
  </si>
  <si>
    <t xml:space="preserve"> Dog Cost</t>
  </si>
  <si>
    <t>Price</t>
  </si>
  <si>
    <t>Total Price</t>
  </si>
  <si>
    <t>Items</t>
  </si>
  <si>
    <t xml:space="preserve">Total cost of Ownership </t>
  </si>
  <si>
    <t>Cat Accessory List</t>
  </si>
  <si>
    <t xml:space="preserve"> Cat Cost</t>
  </si>
  <si>
    <t>Cat Supplies List</t>
  </si>
  <si>
    <t>Collar</t>
  </si>
  <si>
    <t>Small ID Tag</t>
  </si>
  <si>
    <t>Kitty Litter</t>
  </si>
  <si>
    <t>Box of Cat Food</t>
  </si>
  <si>
    <t>Dog</t>
  </si>
  <si>
    <t>Cat</t>
  </si>
  <si>
    <t>Purchase</t>
  </si>
  <si>
    <t>Tag</t>
  </si>
  <si>
    <t>Bowl</t>
  </si>
  <si>
    <t>Initial</t>
  </si>
  <si>
    <t>Initial Total</t>
  </si>
  <si>
    <t>Monthly</t>
  </si>
  <si>
    <t xml:space="preserve">Food </t>
  </si>
  <si>
    <t>Litter</t>
  </si>
  <si>
    <t>Treats</t>
  </si>
  <si>
    <t>Subtotal</t>
  </si>
  <si>
    <t>Monthly Total</t>
  </si>
  <si>
    <t>One Year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</si>
</sst>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rgb="FFC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  <xf numFmtId="0" fontId="0" fillId="3" borderId="0" xfId="0" applyFill="1"/>
    <xf numFmtId="44" fontId="0" fillId="3" borderId="0" xfId="1" applyFont="1" applyFill="1"/>
    <xf numFmtId="44" fontId="0" fillId="3" borderId="0" xfId="0" applyNumberFormat="1" applyFill="1"/>
    <xf numFmtId="44" fontId="0" fillId="0" borderId="0" xfId="0" applyNumberFormat="1"/>
    <xf numFmtId="0" fontId="2" fillId="4" borderId="0" xfId="0" applyFont="1" applyFill="1"/>
    <xf numFmtId="0" fontId="0" fillId="4" borderId="0" xfId="0" applyFill="1"/>
    <xf numFmtId="44" fontId="0" fillId="4" borderId="0" xfId="1" applyFont="1" applyFill="1"/>
    <xf numFmtId="0" fontId="0" fillId="4" borderId="0" xfId="0" applyFill="1" applyBorder="1"/>
    <xf numFmtId="44" fontId="0" fillId="4" borderId="0" xfId="0" applyNumberFormat="1" applyFill="1"/>
    <xf numFmtId="0" fontId="2" fillId="5" borderId="0" xfId="0" applyFont="1" applyFill="1"/>
    <xf numFmtId="0" fontId="0" fillId="5" borderId="0" xfId="0" applyFill="1"/>
    <xf numFmtId="44" fontId="0" fillId="5" borderId="0" xfId="1" applyFont="1" applyFill="1"/>
    <xf numFmtId="44" fontId="0" fillId="5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</a:t>
            </a:r>
            <a:r>
              <a:rPr lang="en-US" baseline="0"/>
              <a:t> Year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Refined!$B$19:$C$19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Refined!$B$20:$C$20</c:f>
              <c:numCache>
                <c:formatCode>_("$"* #,##0.00_);_("$"* \(#,##0.00\);_("$"* "-"??_);_(@_)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6-4C24-B05C-E20122751E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6151632"/>
        <c:axId val="456153552"/>
      </c:barChart>
      <c:catAx>
        <c:axId val="4561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53552"/>
        <c:crosses val="autoZero"/>
        <c:auto val="1"/>
        <c:lblAlgn val="ctr"/>
        <c:lblOffset val="100"/>
        <c:noMultiLvlLbl val="0"/>
      </c:catAx>
      <c:valAx>
        <c:axId val="4561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5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Year's Total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('First Draft'!$A$2,'First Draft'!$F$2)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('First Draft'!$B$11,'First Draft'!$G$11)</c:f>
              <c:numCache>
                <c:formatCode>_("$"* #,##0.00_);_("$"* \(#,##0.00\);_("$"* "-"??_);_(@_)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F-4174-A496-824D8364CF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565968"/>
        <c:axId val="162556368"/>
      </c:barChart>
      <c:catAx>
        <c:axId val="1625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6368"/>
        <c:crosses val="autoZero"/>
        <c:auto val="1"/>
        <c:lblAlgn val="ctr"/>
        <c:lblOffset val="100"/>
        <c:noMultiLvlLbl val="0"/>
      </c:catAx>
      <c:valAx>
        <c:axId val="1625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128284</xdr:colOff>
      <xdr:row>1</xdr:row>
      <xdr:rowOff>96072</xdr:rowOff>
    </xdr:from>
    <xdr:to>
      <xdr:col>10</xdr:col>
      <xdr:colOff>418005</xdr:colOff>
      <xdr:row>16</xdr:row>
      <xdr:rowOff>117843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0E3CC-B60E-4FD1-438B-AA34327F8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12</xdr:row>
      <xdr:rowOff>3175</xdr:rowOff>
    </xdr:from>
    <xdr:to>
      <xdr:col>7</xdr:col>
      <xdr:colOff>381000</xdr:colOff>
      <xdr:row>26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82C07-8AB4-9470-0F88-AEA348C97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BDCF-9F59-448F-A800-55D768500759}">
  <dimension ref="A1:C20"/>
  <sheetViews>
    <sheetView tabSelected="1" zoomScale="101" workbookViewId="0">
      <selection activeCell="F29" sqref="F29"/>
    </sheetView>
  </sheetViews>
  <sheetFormatPr defaultRowHeight="14.4" x14ac:dyDescent="0.3"/>
  <cols>
    <col min="1" max="1" width="13.33203125" bestFit="1" customWidth="1"/>
    <col min="2" max="3" width="9.44140625" bestFit="1" customWidth="1"/>
  </cols>
  <sheetData>
    <row r="1" spans="1:3" x14ac:dyDescent="0.3">
      <c r="A1" t="s">
        <v>0</v>
      </c>
    </row>
    <row r="3" spans="1:3" x14ac:dyDescent="0.3">
      <c r="A3" s="8" t="s">
        <v>26</v>
      </c>
      <c r="B3" s="9" t="s">
        <v>21</v>
      </c>
      <c r="C3" s="9" t="s">
        <v>22</v>
      </c>
    </row>
    <row r="4" spans="1:3" x14ac:dyDescent="0.3">
      <c r="A4" s="9" t="s">
        <v>23</v>
      </c>
      <c r="B4" s="10">
        <v>50</v>
      </c>
      <c r="C4" s="10">
        <v>90</v>
      </c>
    </row>
    <row r="5" spans="1:3" x14ac:dyDescent="0.3">
      <c r="A5" s="11" t="s">
        <v>17</v>
      </c>
      <c r="B5" s="10">
        <v>2.5</v>
      </c>
      <c r="C5" s="10">
        <v>2</v>
      </c>
    </row>
    <row r="6" spans="1:3" x14ac:dyDescent="0.3">
      <c r="A6" s="9" t="s">
        <v>24</v>
      </c>
      <c r="B6" s="10">
        <v>5.5</v>
      </c>
      <c r="C6" s="10">
        <v>4.5</v>
      </c>
    </row>
    <row r="7" spans="1:3" x14ac:dyDescent="0.3">
      <c r="A7" s="9" t="s">
        <v>25</v>
      </c>
      <c r="B7" s="10">
        <v>7</v>
      </c>
      <c r="C7" s="10">
        <v>7</v>
      </c>
    </row>
    <row r="8" spans="1:3" x14ac:dyDescent="0.3">
      <c r="A8" s="9" t="s">
        <v>5</v>
      </c>
      <c r="B8" s="10">
        <v>3</v>
      </c>
      <c r="C8" s="10">
        <v>0</v>
      </c>
    </row>
    <row r="9" spans="1:3" x14ac:dyDescent="0.3">
      <c r="A9" s="9" t="s">
        <v>27</v>
      </c>
      <c r="B9" s="12">
        <f>SUM(B4:B8)</f>
        <v>68</v>
      </c>
      <c r="C9" s="12">
        <f>SUM(C4:C8)</f>
        <v>103.5</v>
      </c>
    </row>
    <row r="11" spans="1:3" x14ac:dyDescent="0.3">
      <c r="A11" s="13" t="s">
        <v>28</v>
      </c>
      <c r="B11" s="14"/>
      <c r="C11" s="14"/>
    </row>
    <row r="12" spans="1:3" x14ac:dyDescent="0.3">
      <c r="A12" s="14" t="s">
        <v>29</v>
      </c>
      <c r="B12" s="15">
        <v>21</v>
      </c>
      <c r="C12" s="15">
        <v>11</v>
      </c>
    </row>
    <row r="13" spans="1:3" x14ac:dyDescent="0.3">
      <c r="A13" s="14" t="s">
        <v>30</v>
      </c>
      <c r="B13" s="15">
        <v>0</v>
      </c>
      <c r="C13" s="15">
        <v>8</v>
      </c>
    </row>
    <row r="14" spans="1:3" x14ac:dyDescent="0.3">
      <c r="A14" s="14" t="s">
        <v>31</v>
      </c>
      <c r="B14" s="15">
        <v>3</v>
      </c>
      <c r="C14" s="15">
        <v>0</v>
      </c>
    </row>
    <row r="15" spans="1:3" x14ac:dyDescent="0.3">
      <c r="A15" s="14" t="s">
        <v>32</v>
      </c>
      <c r="B15" s="16">
        <f>SUM(B12:B14)</f>
        <v>24</v>
      </c>
      <c r="C15" s="16">
        <f>SUM(C12:C14)</f>
        <v>19</v>
      </c>
    </row>
    <row r="16" spans="1:3" x14ac:dyDescent="0.3">
      <c r="A16" s="14" t="s">
        <v>33</v>
      </c>
      <c r="B16" s="16">
        <f>2*B15</f>
        <v>48</v>
      </c>
      <c r="C16" s="16">
        <f>2*C15</f>
        <v>38</v>
      </c>
    </row>
    <row r="17" spans="1:3" x14ac:dyDescent="0.3">
      <c r="A17" s="14"/>
      <c r="B17" s="14"/>
      <c r="C17" s="14"/>
    </row>
    <row r="19" spans="1:3" x14ac:dyDescent="0.3">
      <c r="B19" t="str">
        <f>B3</f>
        <v>Dog</v>
      </c>
      <c r="C19" t="str">
        <f>C3</f>
        <v>Cat</v>
      </c>
    </row>
    <row r="20" spans="1:3" x14ac:dyDescent="0.3">
      <c r="A20" t="s">
        <v>34</v>
      </c>
      <c r="B20" s="7">
        <f>B9+12*B16</f>
        <v>644</v>
      </c>
      <c r="C20" s="7">
        <f>C9+12*C16</f>
        <v>559.5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3676-3181-4067-AC50-C4AC6F0CC808}">
  <dimension ref="A1:J11"/>
  <sheetViews>
    <sheetView zoomScale="95" workbookViewId="0">
      <selection activeCell="B4" sqref="B4"/>
    </sheetView>
  </sheetViews>
  <sheetFormatPr defaultRowHeight="14.4" x14ac:dyDescent="0.3"/>
  <cols>
    <col min="1" max="1" width="20.5546875" bestFit="1" customWidth="1"/>
    <col min="2" max="2" width="18.21875" bestFit="1" customWidth="1"/>
    <col min="3" max="3" width="9.5546875" bestFit="1" customWidth="1"/>
    <col min="4" max="4" width="14.88671875" bestFit="1" customWidth="1"/>
    <col min="5" max="5" width="9.5546875" bestFit="1" customWidth="1"/>
    <col min="6" max="6" width="20.5546875" bestFit="1" customWidth="1"/>
    <col min="7" max="7" width="18.21875" bestFit="1" customWidth="1"/>
    <col min="8" max="8" width="9.5546875" bestFit="1" customWidth="1"/>
    <col min="9" max="9" width="14.88671875" bestFit="1" customWidth="1"/>
    <col min="10" max="10" width="9.5546875" bestFit="1" customWidth="1"/>
  </cols>
  <sheetData>
    <row r="1" spans="1:10" x14ac:dyDescent="0.3">
      <c r="A1" t="s">
        <v>0</v>
      </c>
    </row>
    <row r="2" spans="1:10" x14ac:dyDescent="0.3">
      <c r="A2" s="1" t="s">
        <v>21</v>
      </c>
      <c r="B2" s="1" t="s">
        <v>1</v>
      </c>
      <c r="C2" s="1"/>
      <c r="D2" s="1" t="s">
        <v>6</v>
      </c>
      <c r="E2" s="1"/>
      <c r="F2" s="4" t="s">
        <v>22</v>
      </c>
      <c r="G2" s="4" t="s">
        <v>14</v>
      </c>
      <c r="H2" s="4"/>
      <c r="I2" s="4" t="s">
        <v>16</v>
      </c>
      <c r="J2" s="4"/>
    </row>
    <row r="3" spans="1:10" x14ac:dyDescent="0.3">
      <c r="A3" s="1" t="s">
        <v>9</v>
      </c>
      <c r="B3" s="1" t="s">
        <v>12</v>
      </c>
      <c r="C3" s="1" t="s">
        <v>10</v>
      </c>
      <c r="D3" s="1" t="s">
        <v>12</v>
      </c>
      <c r="E3" s="1" t="s">
        <v>10</v>
      </c>
      <c r="F3" s="4" t="s">
        <v>15</v>
      </c>
      <c r="G3" s="4" t="s">
        <v>12</v>
      </c>
      <c r="H3" s="4" t="s">
        <v>10</v>
      </c>
      <c r="I3" s="4" t="s">
        <v>12</v>
      </c>
      <c r="J3" s="4" t="s">
        <v>10</v>
      </c>
    </row>
    <row r="4" spans="1:10" x14ac:dyDescent="0.3">
      <c r="A4" s="2">
        <v>50</v>
      </c>
      <c r="B4" s="1" t="s">
        <v>2</v>
      </c>
      <c r="C4" s="2">
        <v>2.5</v>
      </c>
      <c r="D4" s="1" t="s">
        <v>7</v>
      </c>
      <c r="E4" s="2">
        <v>21</v>
      </c>
      <c r="F4" s="5">
        <v>90</v>
      </c>
      <c r="G4" s="4" t="s">
        <v>17</v>
      </c>
      <c r="H4" s="5">
        <v>2</v>
      </c>
      <c r="I4" s="4" t="s">
        <v>20</v>
      </c>
      <c r="J4" s="5">
        <v>11</v>
      </c>
    </row>
    <row r="5" spans="1:10" x14ac:dyDescent="0.3">
      <c r="A5" s="2"/>
      <c r="B5" s="1" t="s">
        <v>3</v>
      </c>
      <c r="C5" s="2">
        <v>5.5</v>
      </c>
      <c r="D5" s="1" t="s">
        <v>8</v>
      </c>
      <c r="E5" s="2">
        <v>3</v>
      </c>
      <c r="F5" s="5"/>
      <c r="G5" s="4" t="s">
        <v>18</v>
      </c>
      <c r="H5" s="5">
        <v>4.5</v>
      </c>
      <c r="I5" s="4" t="s">
        <v>19</v>
      </c>
      <c r="J5" s="5">
        <v>8</v>
      </c>
    </row>
    <row r="6" spans="1:10" x14ac:dyDescent="0.3">
      <c r="A6" s="1"/>
      <c r="B6" s="1" t="s">
        <v>4</v>
      </c>
      <c r="C6" s="2">
        <v>7</v>
      </c>
      <c r="D6" s="1"/>
      <c r="E6" s="1"/>
      <c r="F6" s="4"/>
      <c r="G6" s="4" t="s">
        <v>4</v>
      </c>
      <c r="H6" s="5">
        <v>7</v>
      </c>
      <c r="I6" s="4"/>
      <c r="J6" s="4"/>
    </row>
    <row r="7" spans="1:10" x14ac:dyDescent="0.3">
      <c r="A7" s="1"/>
      <c r="B7" s="1" t="s">
        <v>5</v>
      </c>
      <c r="C7" s="2">
        <v>3</v>
      </c>
      <c r="D7" s="1"/>
      <c r="E7" s="1"/>
      <c r="F7" s="4"/>
      <c r="G7" s="4"/>
      <c r="H7" s="5"/>
      <c r="I7" s="4"/>
      <c r="J7" s="4"/>
    </row>
    <row r="8" spans="1:10" x14ac:dyDescent="0.3">
      <c r="A8" s="1" t="s">
        <v>9</v>
      </c>
      <c r="B8" s="1" t="s">
        <v>1</v>
      </c>
      <c r="C8" s="1" t="s">
        <v>11</v>
      </c>
      <c r="D8" s="1" t="s">
        <v>6</v>
      </c>
      <c r="E8" s="1" t="s">
        <v>11</v>
      </c>
      <c r="F8" s="4" t="str">
        <f>F3</f>
        <v xml:space="preserve"> Cat Cost</v>
      </c>
      <c r="G8" s="4" t="str">
        <f>G2</f>
        <v>Cat Accessory List</v>
      </c>
      <c r="H8" s="4" t="s">
        <v>11</v>
      </c>
      <c r="I8" s="4" t="str">
        <f>I2</f>
        <v>Cat Supplies List</v>
      </c>
      <c r="J8" s="4" t="s">
        <v>11</v>
      </c>
    </row>
    <row r="9" spans="1:10" x14ac:dyDescent="0.3">
      <c r="A9" s="2">
        <f>A4</f>
        <v>50</v>
      </c>
      <c r="B9" s="1"/>
      <c r="C9" s="3">
        <f>SUM(C4:C7)</f>
        <v>18</v>
      </c>
      <c r="D9" s="1"/>
      <c r="E9" s="3">
        <f>2*12*(E4+E5)</f>
        <v>576</v>
      </c>
      <c r="F9" s="5">
        <f>F4</f>
        <v>90</v>
      </c>
      <c r="G9" s="4"/>
      <c r="H9" s="6">
        <f>SUM(H4:H7)</f>
        <v>13.5</v>
      </c>
      <c r="I9" s="4"/>
      <c r="J9" s="6">
        <f>2*12*(J4+J5)</f>
        <v>456</v>
      </c>
    </row>
    <row r="10" spans="1:10" x14ac:dyDescent="0.3">
      <c r="A10" s="1"/>
      <c r="B10" s="1"/>
      <c r="C10" s="1"/>
      <c r="D10" s="1"/>
      <c r="E10" s="1"/>
      <c r="F10" s="4"/>
      <c r="G10" s="4"/>
      <c r="H10" s="4"/>
      <c r="I10" s="4"/>
      <c r="J10" s="4"/>
    </row>
    <row r="11" spans="1:10" x14ac:dyDescent="0.3">
      <c r="A11" s="1" t="s">
        <v>13</v>
      </c>
      <c r="B11" s="3">
        <f>A9+C9+E9</f>
        <v>644</v>
      </c>
      <c r="C11" s="1"/>
      <c r="D11" s="1"/>
      <c r="E11" s="1"/>
      <c r="F11" s="4" t="s">
        <v>13</v>
      </c>
      <c r="G11" s="6">
        <f>F9+H9+J9</f>
        <v>559.5</v>
      </c>
      <c r="H11" s="4"/>
      <c r="I11" s="4"/>
      <c r="J1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Refined</vt:lpstr>
      <vt:lpstr>First 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Vidwat Dahal</dc:creator>
  <cp:lastModifiedBy>Vidwat Dahal</cp:lastModifiedBy>
  <dcterms:created xsi:type="dcterms:W3CDTF">2024-03-23T13:17:30Z</dcterms:created>
  <dcterms:modified xsi:type="dcterms:W3CDTF">2024-03-24T04:24:04Z</dcterms:modified>
</cp:coreProperties>
</file>