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ktop\Excel Problems\Solved Problems\"/>
    </mc:Choice>
  </mc:AlternateContent>
  <xr:revisionPtr revIDLastSave="0" documentId="13_ncr:1_{6CFB220C-1E0A-4D08-8878-BE869BD19715}" xr6:coauthVersionLast="47" xr6:coauthVersionMax="47" xr10:uidLastSave="{00000000-0000-0000-0000-000000000000}"/>
  <bookViews>
    <workbookView xWindow="-108" yWindow="-108" windowWidth="23256" windowHeight="13176" xr2:uid="{4B9702B6-4AEE-4860-9D8E-3C627C0D9C47}"/>
  </bookViews>
  <sheets>
    <sheet name="Refined" sheetId="2" r:id="rId1"/>
    <sheet name="First Draf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I24" i="2"/>
  <c r="I21" i="2"/>
  <c r="H24" i="2"/>
  <c r="J21" i="2"/>
  <c r="H21" i="2"/>
  <c r="J18" i="2"/>
  <c r="I18" i="2"/>
  <c r="H18" i="2"/>
  <c r="I17" i="2"/>
  <c r="J17" i="2"/>
  <c r="H17" i="2"/>
  <c r="J23" i="2"/>
  <c r="I23" i="2"/>
  <c r="H23" i="2"/>
  <c r="H15" i="2"/>
  <c r="J9" i="2"/>
  <c r="I9" i="2"/>
  <c r="H9" i="2"/>
  <c r="C9" i="2"/>
  <c r="D9" i="2"/>
  <c r="B9" i="2"/>
  <c r="D23" i="2"/>
  <c r="C23" i="2"/>
  <c r="B23" i="2"/>
  <c r="B15" i="2"/>
  <c r="C17" i="2" s="1"/>
  <c r="C18" i="2" s="1"/>
  <c r="C21" i="2" s="1"/>
  <c r="C24" i="2" s="1"/>
  <c r="C22" i="1"/>
  <c r="D22" i="1"/>
  <c r="B22" i="1"/>
  <c r="I10" i="1"/>
  <c r="B10" i="1"/>
  <c r="B17" i="2" l="1"/>
  <c r="B18" i="2" s="1"/>
  <c r="B21" i="2" s="1"/>
  <c r="B24" i="2" s="1"/>
  <c r="D17" i="2"/>
  <c r="D18" i="2" s="1"/>
  <c r="D21" i="2" s="1"/>
  <c r="D24" i="2" s="1"/>
  <c r="K21" i="1"/>
  <c r="J21" i="1"/>
  <c r="I21" i="1"/>
  <c r="K12" i="1"/>
  <c r="J12" i="1"/>
  <c r="I12" i="1"/>
  <c r="J14" i="1"/>
  <c r="J16" i="1" s="1"/>
  <c r="J18" i="1" s="1"/>
  <c r="J22" i="1" s="1"/>
  <c r="C21" i="1"/>
  <c r="D21" i="1"/>
  <c r="B21" i="1"/>
  <c r="C12" i="1"/>
  <c r="D12" i="1"/>
  <c r="B12" i="1"/>
  <c r="I14" i="1" l="1"/>
  <c r="I16" i="1" s="1"/>
  <c r="I18" i="1" s="1"/>
  <c r="I22" i="1" s="1"/>
  <c r="K14" i="1"/>
  <c r="K16" i="1" s="1"/>
  <c r="K18" i="1" s="1"/>
  <c r="K22" i="1" s="1"/>
  <c r="C14" i="1"/>
  <c r="C16" i="1" s="1"/>
  <c r="D14" i="1"/>
  <c r="D16" i="1" s="1"/>
  <c r="B14" i="1"/>
  <c r="B16" i="1" s="1"/>
  <c r="B18" i="1" l="1"/>
  <c r="D18" i="1"/>
  <c r="C18" i="1"/>
</calcChain>
</file>

<file path=xl/sharedStrings.xml><?xml version="1.0" encoding="utf-8"?>
<sst xmlns="http://schemas.openxmlformats.org/spreadsheetml/2006/main" count="80" uniqueCount="31">
  <si>
    <t>Vidwat Dahal</t>
  </si>
  <si>
    <t>Susan</t>
  </si>
  <si>
    <t>Epsilon</t>
  </si>
  <si>
    <t>Heavy Package</t>
  </si>
  <si>
    <t>Zero</t>
  </si>
  <si>
    <t>Purchase</t>
  </si>
  <si>
    <t>One Time Cost</t>
  </si>
  <si>
    <t>Number of Pages</t>
  </si>
  <si>
    <t>Number of Pages per Day</t>
  </si>
  <si>
    <t>Days per Week</t>
  </si>
  <si>
    <t>Number of Pages per Year</t>
  </si>
  <si>
    <t>Number of Cartridges Required</t>
  </si>
  <si>
    <t>Cartridges Cost</t>
  </si>
  <si>
    <t xml:space="preserve"> Can Print (Number of Pages)</t>
  </si>
  <si>
    <t>Total Cartridges Cost</t>
  </si>
  <si>
    <t>Cartridge Price (per Set)</t>
  </si>
  <si>
    <t>Total Cost</t>
  </si>
  <si>
    <t>Tim</t>
  </si>
  <si>
    <t>Week per Year</t>
  </si>
  <si>
    <t>Number of Years to be used</t>
  </si>
  <si>
    <t>One Year Cost</t>
  </si>
  <si>
    <t>Expected Pages per Day</t>
  </si>
  <si>
    <t>Days in Week</t>
  </si>
  <si>
    <t>Weeks in Year</t>
  </si>
  <si>
    <t>Total Pages in Year</t>
  </si>
  <si>
    <t>Cost per Page</t>
  </si>
  <si>
    <t>Pages Cartridge can Print</t>
  </si>
  <si>
    <t>Pages per Year</t>
  </si>
  <si>
    <t>Printing Costs per Year</t>
  </si>
  <si>
    <t>Years</t>
  </si>
  <si>
    <t>Total Printing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</si>
</sst>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2" fillId="4" borderId="0" xfId="0" applyFont="1" applyFill="1"/>
    <xf numFmtId="0" fontId="0" fillId="4" borderId="0" xfId="0" applyFill="1"/>
    <xf numFmtId="164" fontId="0" fillId="4" borderId="0" xfId="1" applyNumberFormat="1" applyFont="1" applyFill="1"/>
    <xf numFmtId="164" fontId="0" fillId="4" borderId="0" xfId="0" applyNumberFormat="1" applyFill="1"/>
    <xf numFmtId="44" fontId="0" fillId="4" borderId="0" xfId="2" applyFont="1" applyFill="1"/>
    <xf numFmtId="44" fontId="0" fillId="0" borderId="0" xfId="0" applyNumberFormat="1"/>
    <xf numFmtId="0" fontId="0" fillId="0" borderId="0" xfId="0" applyFill="1"/>
    <xf numFmtId="44" fontId="0" fillId="0" borderId="0" xfId="2" applyFont="1" applyFill="1"/>
    <xf numFmtId="0" fontId="0" fillId="5" borderId="0" xfId="0" applyFill="1"/>
    <xf numFmtId="44" fontId="0" fillId="5" borderId="0" xfId="0" applyNumberFormat="1" applyFill="1"/>
    <xf numFmtId="0" fontId="0" fillId="5" borderId="0" xfId="2" applyNumberFormat="1" applyFont="1" applyFill="1"/>
    <xf numFmtId="1" fontId="0" fillId="3" borderId="0" xfId="0" applyNumberFormat="1" applyFill="1"/>
    <xf numFmtId="44" fontId="0" fillId="5" borderId="0" xfId="2" applyNumberFormat="1" applyFont="1" applyFill="1"/>
    <xf numFmtId="0" fontId="0" fillId="6" borderId="0" xfId="0" applyFill="1"/>
    <xf numFmtId="44" fontId="0" fillId="6" borderId="0" xfId="0" applyNumberFormat="1" applyFill="1"/>
    <xf numFmtId="0" fontId="2" fillId="7" borderId="0" xfId="0" applyFont="1" applyFill="1"/>
    <xf numFmtId="0" fontId="0" fillId="7" borderId="0" xfId="0" applyFill="1"/>
    <xf numFmtId="44" fontId="0" fillId="7" borderId="0" xfId="2" applyFont="1" applyFill="1"/>
    <xf numFmtId="164" fontId="0" fillId="5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Printer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Refined!$B$23:$D$23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Refined!$B$24:$D$24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D-487B-B9F0-F8B24E9508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182784"/>
        <c:axId val="1857191904"/>
      </c:barChart>
      <c:catAx>
        <c:axId val="18571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91904"/>
        <c:crosses val="autoZero"/>
        <c:auto val="1"/>
        <c:lblAlgn val="ctr"/>
        <c:lblOffset val="100"/>
        <c:noMultiLvlLbl val="0"/>
      </c:catAx>
      <c:valAx>
        <c:axId val="18571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Printer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Refined!$H$23:$J$23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Refined!$H$24:$J$24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6-4EBE-83A7-3F81E5B98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182784"/>
        <c:axId val="1857191904"/>
      </c:barChart>
      <c:catAx>
        <c:axId val="18571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91904"/>
        <c:crosses val="autoZero"/>
        <c:auto val="1"/>
        <c:lblAlgn val="ctr"/>
        <c:lblOffset val="100"/>
        <c:noMultiLvlLbl val="0"/>
      </c:catAx>
      <c:valAx>
        <c:axId val="18571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Printer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Draft'!$B$21:$D$21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'First Draft'!$B$22:$D$22</c:f>
              <c:numCache>
                <c:formatCode>_("$"* #,##0.00_);_("$"* \(#,##0.00\);_("$"* "-"??_);_(@_)</c:formatCode>
                <c:ptCount val="3"/>
                <c:pt idx="0">
                  <c:v>1558</c:v>
                </c:pt>
                <c:pt idx="1">
                  <c:v>973</c:v>
                </c:pt>
                <c:pt idx="2">
                  <c:v>1350.2727272727273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3-4DAD-8607-63BAC84D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70432"/>
        <c:axId val="942256512"/>
      </c:barChart>
      <c:catAx>
        <c:axId val="9422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56512"/>
        <c:crosses val="autoZero"/>
        <c:auto val="1"/>
        <c:lblAlgn val="ctr"/>
        <c:lblOffset val="100"/>
        <c:noMultiLvlLbl val="0"/>
      </c:catAx>
      <c:valAx>
        <c:axId val="9422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7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Printer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Draft'!$I$21:$K$21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'First Draft'!$I$22:$K$22</c:f>
              <c:numCache>
                <c:formatCode>_("$"* #,##0.00_);_("$"* \(#,##0.00\);_("$"* "-"??_);_(@_)</c:formatCode>
                <c:ptCount val="3"/>
                <c:pt idx="0">
                  <c:v>50058</c:v>
                </c:pt>
                <c:pt idx="1">
                  <c:v>22798</c:v>
                </c:pt>
                <c:pt idx="2">
                  <c:v>9507.0909090909081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D-4AF1-9D00-881332A17A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2270432"/>
        <c:axId val="942256512"/>
      </c:barChart>
      <c:catAx>
        <c:axId val="9422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56512"/>
        <c:crosses val="autoZero"/>
        <c:auto val="1"/>
        <c:lblAlgn val="ctr"/>
        <c:lblOffset val="100"/>
        <c:noMultiLvlLbl val="0"/>
      </c:catAx>
      <c:valAx>
        <c:axId val="9422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7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24</xdr:row>
      <xdr:rowOff>68580</xdr:rowOff>
    </xdr:from>
    <xdr:to>
      <xdr:col>3</xdr:col>
      <xdr:colOff>533400</xdr:colOff>
      <xdr:row>39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C7DC1-CE3D-02CF-485B-E5292DA4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24</xdr:row>
      <xdr:rowOff>68580</xdr:rowOff>
    </xdr:from>
    <xdr:to>
      <xdr:col>9</xdr:col>
      <xdr:colOff>533400</xdr:colOff>
      <xdr:row>39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C85A8-99C1-4BF6-8809-05315DA29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97276</xdr:colOff>
      <xdr:row>22</xdr:row>
      <xdr:rowOff>67283</xdr:rowOff>
    </xdr:from>
    <xdr:to>
      <xdr:col>4</xdr:col>
      <xdr:colOff>178340</xdr:colOff>
      <xdr:row>37</xdr:row>
      <xdr:rowOff>13781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7FEB2-DBC4-B5EF-83E3-C78DD1A93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97276</xdr:colOff>
      <xdr:row>22</xdr:row>
      <xdr:rowOff>67283</xdr:rowOff>
    </xdr:from>
    <xdr:to>
      <xdr:col>11</xdr:col>
      <xdr:colOff>178340</xdr:colOff>
      <xdr:row>37</xdr:row>
      <xdr:rowOff>13781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712DB-A6FC-499F-AE22-7D73AF4C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3F9F-9746-4E30-91FC-92B44EBEA6D3}">
  <dimension ref="A1:J24"/>
  <sheetViews>
    <sheetView tabSelected="1" workbookViewId="0">
      <selection activeCell="L20" sqref="L20"/>
    </sheetView>
  </sheetViews>
  <sheetFormatPr defaultRowHeight="14.4" x14ac:dyDescent="0.3"/>
  <cols>
    <col min="1" max="1" width="29.44140625" customWidth="1"/>
    <col min="2" max="2" width="18.5546875" customWidth="1"/>
    <col min="3" max="3" width="18" customWidth="1"/>
    <col min="4" max="4" width="18.44140625" customWidth="1"/>
    <col min="7" max="7" width="33.21875" customWidth="1"/>
    <col min="8" max="8" width="17.88671875" customWidth="1"/>
    <col min="9" max="9" width="18.21875" customWidth="1"/>
    <col min="10" max="10" width="15.109375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G2" t="s">
        <v>1</v>
      </c>
      <c r="H2" t="s">
        <v>2</v>
      </c>
      <c r="I2" t="s">
        <v>3</v>
      </c>
      <c r="J2" t="s">
        <v>4</v>
      </c>
    </row>
    <row r="3" spans="1:10" x14ac:dyDescent="0.3">
      <c r="A3" s="22" t="s">
        <v>6</v>
      </c>
      <c r="B3" s="23"/>
      <c r="C3" s="23"/>
      <c r="D3" s="23"/>
      <c r="G3" s="22" t="s">
        <v>6</v>
      </c>
      <c r="H3" s="23"/>
      <c r="I3" s="23"/>
      <c r="J3" s="23"/>
    </row>
    <row r="4" spans="1:10" x14ac:dyDescent="0.3">
      <c r="A4" s="23" t="s">
        <v>5</v>
      </c>
      <c r="B4" s="24">
        <v>29</v>
      </c>
      <c r="C4" s="24">
        <v>149</v>
      </c>
      <c r="D4" s="24">
        <v>549</v>
      </c>
      <c r="G4" s="23" t="s">
        <v>5</v>
      </c>
      <c r="H4" s="24">
        <v>29</v>
      </c>
      <c r="I4" s="24">
        <v>149</v>
      </c>
      <c r="J4" s="24">
        <v>549</v>
      </c>
    </row>
    <row r="6" spans="1:10" x14ac:dyDescent="0.3">
      <c r="A6" s="7" t="s">
        <v>12</v>
      </c>
      <c r="B6" s="8"/>
      <c r="C6" s="8"/>
      <c r="D6" s="8"/>
      <c r="G6" s="7" t="s">
        <v>12</v>
      </c>
      <c r="H6" s="8"/>
      <c r="I6" s="8"/>
      <c r="J6" s="8"/>
    </row>
    <row r="7" spans="1:10" x14ac:dyDescent="0.3">
      <c r="A7" s="8" t="s">
        <v>15</v>
      </c>
      <c r="B7" s="11">
        <v>40</v>
      </c>
      <c r="C7" s="11">
        <v>90</v>
      </c>
      <c r="D7" s="11">
        <v>370</v>
      </c>
      <c r="G7" s="8" t="s">
        <v>15</v>
      </c>
      <c r="H7" s="11">
        <v>40</v>
      </c>
      <c r="I7" s="11">
        <v>90</v>
      </c>
      <c r="J7" s="11">
        <v>370</v>
      </c>
    </row>
    <row r="8" spans="1:10" x14ac:dyDescent="0.3">
      <c r="A8" s="8" t="s">
        <v>26</v>
      </c>
      <c r="B8" s="8">
        <v>200</v>
      </c>
      <c r="C8" s="9">
        <v>1000</v>
      </c>
      <c r="D8" s="9">
        <v>11000</v>
      </c>
      <c r="G8" s="8" t="s">
        <v>26</v>
      </c>
      <c r="H8" s="8">
        <v>200</v>
      </c>
      <c r="I8" s="9">
        <v>1000</v>
      </c>
      <c r="J8" s="9">
        <v>11000</v>
      </c>
    </row>
    <row r="9" spans="1:10" x14ac:dyDescent="0.3">
      <c r="A9" s="8" t="s">
        <v>25</v>
      </c>
      <c r="B9" s="11">
        <f>B7/B8</f>
        <v>0.2</v>
      </c>
      <c r="C9" s="11">
        <f t="shared" ref="C9:D9" si="0">C7/C8</f>
        <v>0.09</v>
      </c>
      <c r="D9" s="11">
        <f t="shared" si="0"/>
        <v>3.3636363636363638E-2</v>
      </c>
      <c r="G9" s="8" t="s">
        <v>25</v>
      </c>
      <c r="H9" s="11">
        <f>H7/H8</f>
        <v>0.2</v>
      </c>
      <c r="I9" s="11">
        <f t="shared" ref="I9" si="1">I7/I8</f>
        <v>0.09</v>
      </c>
      <c r="J9" s="11">
        <f t="shared" ref="J9" si="2">J7/J8</f>
        <v>3.3636363636363638E-2</v>
      </c>
    </row>
    <row r="10" spans="1:10" x14ac:dyDescent="0.3">
      <c r="A10" s="13"/>
      <c r="B10" s="14"/>
      <c r="C10" s="14"/>
      <c r="D10" s="14"/>
      <c r="G10" s="13"/>
      <c r="H10" s="14"/>
      <c r="I10" s="14"/>
      <c r="J10" s="14"/>
    </row>
    <row r="11" spans="1:10" x14ac:dyDescent="0.3">
      <c r="A11" s="4" t="s">
        <v>7</v>
      </c>
      <c r="B11" s="5"/>
      <c r="C11" s="14"/>
      <c r="D11" s="14"/>
      <c r="G11" s="4" t="s">
        <v>7</v>
      </c>
      <c r="H11" s="5"/>
      <c r="I11" s="14"/>
      <c r="J11" s="14"/>
    </row>
    <row r="12" spans="1:10" x14ac:dyDescent="0.3">
      <c r="A12" s="5" t="s">
        <v>21</v>
      </c>
      <c r="B12" s="18">
        <v>15</v>
      </c>
      <c r="C12" s="14"/>
      <c r="D12" s="14"/>
      <c r="G12" s="5" t="s">
        <v>21</v>
      </c>
      <c r="H12" s="18">
        <v>500</v>
      </c>
      <c r="I12" s="14"/>
      <c r="J12" s="14"/>
    </row>
    <row r="13" spans="1:10" x14ac:dyDescent="0.3">
      <c r="A13" s="5" t="s">
        <v>22</v>
      </c>
      <c r="B13" s="18">
        <v>5</v>
      </c>
      <c r="C13" s="14"/>
      <c r="D13" s="14"/>
      <c r="G13" s="5" t="s">
        <v>22</v>
      </c>
      <c r="H13" s="18">
        <v>5</v>
      </c>
      <c r="I13" s="14"/>
      <c r="J13" s="14"/>
    </row>
    <row r="14" spans="1:10" x14ac:dyDescent="0.3">
      <c r="A14" s="5" t="s">
        <v>23</v>
      </c>
      <c r="B14" s="18">
        <v>50</v>
      </c>
      <c r="C14" s="14"/>
      <c r="D14" s="14"/>
      <c r="G14" s="5" t="s">
        <v>23</v>
      </c>
      <c r="H14" s="18">
        <v>50</v>
      </c>
      <c r="I14" s="14"/>
      <c r="J14" s="14"/>
    </row>
    <row r="15" spans="1:10" x14ac:dyDescent="0.3">
      <c r="A15" s="5" t="s">
        <v>24</v>
      </c>
      <c r="B15" s="6">
        <f>B12*B13*B14</f>
        <v>3750</v>
      </c>
      <c r="C15" s="14"/>
      <c r="D15" s="14"/>
      <c r="G15" s="5" t="s">
        <v>24</v>
      </c>
      <c r="H15" s="6">
        <f>H12*H13*H14</f>
        <v>125000</v>
      </c>
      <c r="I15" s="14"/>
      <c r="J15" s="14"/>
    </row>
    <row r="16" spans="1:10" x14ac:dyDescent="0.3">
      <c r="A16" s="13"/>
      <c r="B16" s="14"/>
      <c r="C16" s="14"/>
      <c r="D16" s="14"/>
      <c r="E16" s="13"/>
      <c r="G16" s="13"/>
      <c r="H16" s="14"/>
      <c r="I16" s="14"/>
      <c r="J16" s="14"/>
    </row>
    <row r="17" spans="1:10" x14ac:dyDescent="0.3">
      <c r="A17" s="15" t="s">
        <v>27</v>
      </c>
      <c r="B17" s="25">
        <f>$B$15</f>
        <v>3750</v>
      </c>
      <c r="C17" s="25">
        <f t="shared" ref="C17:D17" si="3">$B$15</f>
        <v>3750</v>
      </c>
      <c r="D17" s="25">
        <f t="shared" si="3"/>
        <v>3750</v>
      </c>
      <c r="E17" s="13"/>
      <c r="G17" s="15" t="s">
        <v>27</v>
      </c>
      <c r="H17" s="25">
        <f>$H$15</f>
        <v>125000</v>
      </c>
      <c r="I17" s="25">
        <f t="shared" ref="I17:J17" si="4">$H$15</f>
        <v>125000</v>
      </c>
      <c r="J17" s="25">
        <f t="shared" si="4"/>
        <v>125000</v>
      </c>
    </row>
    <row r="18" spans="1:10" x14ac:dyDescent="0.3">
      <c r="A18" s="15" t="s">
        <v>28</v>
      </c>
      <c r="B18" s="19">
        <f>B17*B9</f>
        <v>750</v>
      </c>
      <c r="C18" s="19">
        <f t="shared" ref="C18:D18" si="5">C17*C9</f>
        <v>337.5</v>
      </c>
      <c r="D18" s="19">
        <f t="shared" si="5"/>
        <v>126.13636363636364</v>
      </c>
      <c r="E18" s="13"/>
      <c r="G18" s="15" t="s">
        <v>28</v>
      </c>
      <c r="H18" s="19">
        <f>H17*H9</f>
        <v>25000</v>
      </c>
      <c r="I18" s="19">
        <f>I17*I9</f>
        <v>11250</v>
      </c>
      <c r="J18" s="19">
        <f>J17*J9</f>
        <v>4204.545454545455</v>
      </c>
    </row>
    <row r="19" spans="1:10" x14ac:dyDescent="0.3">
      <c r="A19" s="15" t="s">
        <v>29</v>
      </c>
      <c r="B19" s="15">
        <v>2</v>
      </c>
      <c r="C19" s="15">
        <v>2</v>
      </c>
      <c r="D19" s="15">
        <v>2</v>
      </c>
      <c r="E19" s="13"/>
      <c r="G19" s="15" t="s">
        <v>29</v>
      </c>
      <c r="H19" s="15">
        <v>2</v>
      </c>
      <c r="I19" s="15">
        <v>2</v>
      </c>
      <c r="J19" s="15">
        <v>2</v>
      </c>
    </row>
    <row r="20" spans="1:10" x14ac:dyDescent="0.3">
      <c r="A20" s="13"/>
      <c r="B20" s="13"/>
      <c r="C20" s="13"/>
      <c r="D20" s="13"/>
      <c r="E20" s="13"/>
      <c r="G20" s="13"/>
      <c r="H20" s="13"/>
      <c r="I20" s="13"/>
      <c r="J20" s="13"/>
    </row>
    <row r="21" spans="1:10" x14ac:dyDescent="0.3">
      <c r="A21" s="20" t="s">
        <v>30</v>
      </c>
      <c r="B21" s="21">
        <f>B18*B19</f>
        <v>1500</v>
      </c>
      <c r="C21" s="21">
        <f t="shared" ref="C21:D21" si="6">C18*C19</f>
        <v>675</v>
      </c>
      <c r="D21" s="21">
        <f t="shared" si="6"/>
        <v>252.27272727272728</v>
      </c>
      <c r="E21" s="13"/>
      <c r="G21" s="20" t="s">
        <v>30</v>
      </c>
      <c r="H21" s="21">
        <f>H18*H19</f>
        <v>50000</v>
      </c>
      <c r="I21" s="21">
        <f>I18*I19</f>
        <v>22500</v>
      </c>
      <c r="J21" s="21">
        <f>J18*J19</f>
        <v>8409.0909090909099</v>
      </c>
    </row>
    <row r="22" spans="1:10" x14ac:dyDescent="0.3">
      <c r="A22" s="13"/>
      <c r="B22" s="13"/>
      <c r="C22" s="13"/>
      <c r="D22" s="13"/>
      <c r="E22" s="13"/>
      <c r="G22" s="13"/>
      <c r="H22" s="13"/>
      <c r="I22" s="13"/>
      <c r="J22" s="13"/>
    </row>
    <row r="23" spans="1:10" x14ac:dyDescent="0.3">
      <c r="B23" t="str">
        <f>B2</f>
        <v>Epsilon</v>
      </c>
      <c r="C23" t="str">
        <f>C2</f>
        <v>Heavy Package</v>
      </c>
      <c r="D23" t="str">
        <f>D2</f>
        <v>Zero</v>
      </c>
      <c r="H23" t="str">
        <f>H2</f>
        <v>Epsilon</v>
      </c>
      <c r="I23" t="str">
        <f>I2</f>
        <v>Heavy Package</v>
      </c>
      <c r="J23" t="str">
        <f>J2</f>
        <v>Zero</v>
      </c>
    </row>
    <row r="24" spans="1:10" x14ac:dyDescent="0.3">
      <c r="A24" t="s">
        <v>16</v>
      </c>
      <c r="B24" s="12">
        <f>B4+B21</f>
        <v>1529</v>
      </c>
      <c r="C24" s="12">
        <f t="shared" ref="C24:D24" si="7">C4+C21</f>
        <v>824</v>
      </c>
      <c r="D24" s="12">
        <f t="shared" si="7"/>
        <v>801.27272727272725</v>
      </c>
      <c r="G24" t="s">
        <v>16</v>
      </c>
      <c r="H24" s="12">
        <f>H4+H21</f>
        <v>50029</v>
      </c>
      <c r="I24" s="12">
        <f>I4+I21</f>
        <v>22649</v>
      </c>
      <c r="J24" s="12">
        <f>J4+J21</f>
        <v>8958.0909090909099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07D6-9661-4668-9B2E-42182D6447FA}">
  <dimension ref="A1:K22"/>
  <sheetViews>
    <sheetView topLeftCell="A20" zoomScale="94" workbookViewId="0">
      <selection activeCell="F11" sqref="F11"/>
    </sheetView>
  </sheetViews>
  <sheetFormatPr defaultRowHeight="14.4" x14ac:dyDescent="0.3"/>
  <cols>
    <col min="1" max="1" width="26.109375" bestFit="1" customWidth="1"/>
    <col min="2" max="2" width="12" customWidth="1"/>
    <col min="3" max="3" width="15" customWidth="1"/>
    <col min="4" max="4" width="12.33203125" customWidth="1"/>
    <col min="8" max="8" width="26.21875" bestFit="1" customWidth="1"/>
    <col min="9" max="9" width="13.5546875" customWidth="1"/>
    <col min="10" max="10" width="20.6640625" customWidth="1"/>
    <col min="11" max="11" width="17.109375" customWidth="1"/>
  </cols>
  <sheetData>
    <row r="1" spans="1:11" x14ac:dyDescent="0.3">
      <c r="A1" t="s">
        <v>0</v>
      </c>
    </row>
    <row r="2" spans="1:11" x14ac:dyDescent="0.3">
      <c r="A2" t="s">
        <v>1</v>
      </c>
      <c r="B2" t="s">
        <v>2</v>
      </c>
      <c r="C2" t="s">
        <v>3</v>
      </c>
      <c r="D2" t="s">
        <v>4</v>
      </c>
      <c r="H2" t="s">
        <v>17</v>
      </c>
      <c r="I2" t="s">
        <v>2</v>
      </c>
      <c r="J2" t="s">
        <v>3</v>
      </c>
      <c r="K2" t="s">
        <v>4</v>
      </c>
    </row>
    <row r="3" spans="1:11" x14ac:dyDescent="0.3">
      <c r="A3" s="1" t="s">
        <v>6</v>
      </c>
      <c r="B3" s="2"/>
      <c r="C3" s="2"/>
      <c r="D3" s="2"/>
      <c r="H3" s="1" t="s">
        <v>6</v>
      </c>
      <c r="I3" s="2"/>
      <c r="J3" s="2"/>
      <c r="K3" s="2"/>
    </row>
    <row r="4" spans="1:11" x14ac:dyDescent="0.3">
      <c r="A4" s="2" t="s">
        <v>5</v>
      </c>
      <c r="B4" s="3">
        <v>29</v>
      </c>
      <c r="C4" s="3">
        <v>149</v>
      </c>
      <c r="D4" s="3">
        <v>549</v>
      </c>
      <c r="H4" s="2" t="s">
        <v>5</v>
      </c>
      <c r="I4" s="3">
        <v>29</v>
      </c>
      <c r="J4" s="3">
        <v>149</v>
      </c>
      <c r="K4" s="3">
        <v>549</v>
      </c>
    </row>
    <row r="6" spans="1:11" x14ac:dyDescent="0.3">
      <c r="A6" s="4" t="s">
        <v>7</v>
      </c>
      <c r="B6" s="5"/>
      <c r="H6" s="4" t="s">
        <v>7</v>
      </c>
      <c r="I6" s="5"/>
    </row>
    <row r="7" spans="1:11" x14ac:dyDescent="0.3">
      <c r="A7" s="5" t="s">
        <v>8</v>
      </c>
      <c r="B7" s="5">
        <v>15</v>
      </c>
      <c r="H7" s="5" t="s">
        <v>8</v>
      </c>
      <c r="I7" s="5">
        <v>500</v>
      </c>
    </row>
    <row r="8" spans="1:11" x14ac:dyDescent="0.3">
      <c r="A8" s="5" t="s">
        <v>9</v>
      </c>
      <c r="B8" s="5">
        <v>5</v>
      </c>
      <c r="H8" s="5" t="s">
        <v>9</v>
      </c>
      <c r="I8" s="5">
        <v>5</v>
      </c>
    </row>
    <row r="9" spans="1:11" x14ac:dyDescent="0.3">
      <c r="A9" s="5" t="s">
        <v>18</v>
      </c>
      <c r="B9" s="5">
        <v>50</v>
      </c>
      <c r="H9" s="5" t="s">
        <v>18</v>
      </c>
      <c r="I9" s="5">
        <v>50</v>
      </c>
    </row>
    <row r="10" spans="1:11" x14ac:dyDescent="0.3">
      <c r="A10" s="5" t="s">
        <v>10</v>
      </c>
      <c r="B10" s="6">
        <f>B7*B8*B9</f>
        <v>3750</v>
      </c>
      <c r="H10" s="5" t="s">
        <v>10</v>
      </c>
      <c r="I10" s="6">
        <f>I7*I8*I9</f>
        <v>125000</v>
      </c>
    </row>
    <row r="12" spans="1:11" x14ac:dyDescent="0.3">
      <c r="A12" s="7" t="s">
        <v>12</v>
      </c>
      <c r="B12" s="8" t="str">
        <f>B2</f>
        <v>Epsilon</v>
      </c>
      <c r="C12" s="8" t="str">
        <f t="shared" ref="C12:D12" si="0">C2</f>
        <v>Heavy Package</v>
      </c>
      <c r="D12" s="8" t="str">
        <f t="shared" si="0"/>
        <v>Zero</v>
      </c>
      <c r="H12" s="7" t="s">
        <v>12</v>
      </c>
      <c r="I12" s="8" t="str">
        <f>I2</f>
        <v>Epsilon</v>
      </c>
      <c r="J12" s="8" t="str">
        <f t="shared" ref="J12:K12" si="1">J2</f>
        <v>Heavy Package</v>
      </c>
      <c r="K12" s="8" t="str">
        <f t="shared" si="1"/>
        <v>Zero</v>
      </c>
    </row>
    <row r="13" spans="1:11" x14ac:dyDescent="0.3">
      <c r="A13" s="8" t="s">
        <v>13</v>
      </c>
      <c r="B13" s="8">
        <v>200</v>
      </c>
      <c r="C13" s="9">
        <v>1000</v>
      </c>
      <c r="D13" s="9">
        <v>11000</v>
      </c>
      <c r="H13" s="8" t="s">
        <v>13</v>
      </c>
      <c r="I13" s="8">
        <v>200</v>
      </c>
      <c r="J13" s="9">
        <v>1000</v>
      </c>
      <c r="K13" s="9">
        <v>11000</v>
      </c>
    </row>
    <row r="14" spans="1:11" x14ac:dyDescent="0.3">
      <c r="A14" s="8" t="s">
        <v>11</v>
      </c>
      <c r="B14" s="10">
        <f>$B$10/B13</f>
        <v>18.75</v>
      </c>
      <c r="C14" s="10">
        <f t="shared" ref="C14:D14" si="2">$B$10/C13</f>
        <v>3.75</v>
      </c>
      <c r="D14" s="10">
        <f t="shared" si="2"/>
        <v>0.34090909090909088</v>
      </c>
      <c r="H14" s="8" t="s">
        <v>11</v>
      </c>
      <c r="I14" s="10">
        <f>$I$10/I13</f>
        <v>625</v>
      </c>
      <c r="J14" s="10">
        <f t="shared" ref="J14:K14" si="3">$I$10/J13</f>
        <v>125</v>
      </c>
      <c r="K14" s="10">
        <f t="shared" si="3"/>
        <v>11.363636363636363</v>
      </c>
    </row>
    <row r="15" spans="1:11" x14ac:dyDescent="0.3">
      <c r="A15" s="8" t="s">
        <v>15</v>
      </c>
      <c r="B15" s="11">
        <v>40</v>
      </c>
      <c r="C15" s="11">
        <v>90</v>
      </c>
      <c r="D15" s="11">
        <v>370</v>
      </c>
      <c r="H15" s="8" t="s">
        <v>15</v>
      </c>
      <c r="I15" s="11">
        <v>40</v>
      </c>
      <c r="J15" s="11">
        <v>90</v>
      </c>
      <c r="K15" s="11">
        <v>370</v>
      </c>
    </row>
    <row r="16" spans="1:11" x14ac:dyDescent="0.3">
      <c r="A16" s="8" t="s">
        <v>14</v>
      </c>
      <c r="B16" s="11">
        <f>B14*B15</f>
        <v>750</v>
      </c>
      <c r="C16" s="11">
        <f t="shared" ref="C16:D16" si="4">C14*C15</f>
        <v>337.5</v>
      </c>
      <c r="D16" s="11">
        <f t="shared" si="4"/>
        <v>126.13636363636363</v>
      </c>
      <c r="H16" s="8" t="s">
        <v>14</v>
      </c>
      <c r="I16" s="11">
        <f>I14*I15</f>
        <v>25000</v>
      </c>
      <c r="J16" s="11">
        <f>J14*J15</f>
        <v>11250</v>
      </c>
      <c r="K16" s="11">
        <f t="shared" ref="K16" si="5">K14*K15</f>
        <v>4204.545454545454</v>
      </c>
    </row>
    <row r="17" spans="1:11" x14ac:dyDescent="0.3">
      <c r="A17" s="13"/>
      <c r="B17" s="14"/>
      <c r="C17" s="14"/>
      <c r="D17" s="14"/>
      <c r="E17" s="13"/>
      <c r="F17" s="13"/>
      <c r="G17" s="13"/>
      <c r="H17" s="13"/>
      <c r="I17" s="14"/>
      <c r="J17" s="14"/>
      <c r="K17" s="14"/>
    </row>
    <row r="18" spans="1:11" x14ac:dyDescent="0.3">
      <c r="A18" s="15" t="s">
        <v>20</v>
      </c>
      <c r="B18" s="16">
        <f>B4+B16</f>
        <v>779</v>
      </c>
      <c r="C18" s="16">
        <f t="shared" ref="C18" si="6">C4+C16</f>
        <v>486.5</v>
      </c>
      <c r="D18" s="16">
        <f t="shared" ref="D18" si="7">D4+D16</f>
        <v>675.13636363636363</v>
      </c>
      <c r="E18" s="13"/>
      <c r="F18" s="13"/>
      <c r="G18" s="13"/>
      <c r="H18" s="15" t="s">
        <v>20</v>
      </c>
      <c r="I18" s="16">
        <f>I4+I16</f>
        <v>25029</v>
      </c>
      <c r="J18" s="16">
        <f t="shared" ref="J18:K18" si="8">J4+J16</f>
        <v>11399</v>
      </c>
      <c r="K18" s="16">
        <f t="shared" si="8"/>
        <v>4753.545454545454</v>
      </c>
    </row>
    <row r="19" spans="1:11" x14ac:dyDescent="0.3">
      <c r="A19" s="15" t="s">
        <v>19</v>
      </c>
      <c r="B19" s="17">
        <v>2</v>
      </c>
      <c r="C19" s="17">
        <v>2</v>
      </c>
      <c r="D19" s="17">
        <v>2</v>
      </c>
      <c r="E19" s="13"/>
      <c r="F19" s="13"/>
      <c r="G19" s="13"/>
      <c r="H19" s="15" t="s">
        <v>19</v>
      </c>
      <c r="I19" s="17">
        <v>2</v>
      </c>
      <c r="J19" s="17">
        <v>2</v>
      </c>
      <c r="K19" s="17">
        <v>2</v>
      </c>
    </row>
    <row r="20" spans="1:1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3">
      <c r="A21" t="s">
        <v>16</v>
      </c>
      <c r="B21" t="str">
        <f>B2</f>
        <v>Epsilon</v>
      </c>
      <c r="C21" t="str">
        <f t="shared" ref="C21:D21" si="9">C2</f>
        <v>Heavy Package</v>
      </c>
      <c r="D21" t="str">
        <f t="shared" si="9"/>
        <v>Zero</v>
      </c>
      <c r="H21" t="s">
        <v>16</v>
      </c>
      <c r="I21" t="str">
        <f>I2</f>
        <v>Epsilon</v>
      </c>
      <c r="J21" t="str">
        <f t="shared" ref="J21:K21" si="10">J2</f>
        <v>Heavy Package</v>
      </c>
      <c r="K21" t="str">
        <f t="shared" si="10"/>
        <v>Zero</v>
      </c>
    </row>
    <row r="22" spans="1:11" x14ac:dyDescent="0.3">
      <c r="B22" s="12">
        <f>B18*B19</f>
        <v>1558</v>
      </c>
      <c r="C22" s="12">
        <f t="shared" ref="C22:D22" si="11">C18*C19</f>
        <v>973</v>
      </c>
      <c r="D22" s="12">
        <f t="shared" si="11"/>
        <v>1350.2727272727273</v>
      </c>
      <c r="I22" s="12">
        <f>I18*I19</f>
        <v>50058</v>
      </c>
      <c r="J22" s="12">
        <f t="shared" ref="J22:K22" si="12">J18*J19</f>
        <v>22798</v>
      </c>
      <c r="K22" s="12">
        <f t="shared" si="12"/>
        <v>9507.0909090909081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Refined</vt:lpstr>
      <vt:lpstr>First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Vidwat Dahal</dc:creator>
  <cp:lastModifiedBy>Vidwat Dahal</cp:lastModifiedBy>
  <dcterms:created xsi:type="dcterms:W3CDTF">2024-03-24T10:25:11Z</dcterms:created>
  <dcterms:modified xsi:type="dcterms:W3CDTF">2024-03-24T12:11:29Z</dcterms:modified>
</cp:coreProperties>
</file>