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hia\Desktop\Analysis Projects\Crowdfunding Analysis\"/>
    </mc:Choice>
  </mc:AlternateContent>
  <xr:revisionPtr revIDLastSave="0" documentId="13_ncr:1_{B79A9436-BF26-4F44-9A44-ADBFD8487747}" xr6:coauthVersionLast="45" xr6:coauthVersionMax="45" xr10:uidLastSave="{00000000-0000-0000-0000-000000000000}"/>
  <bookViews>
    <workbookView xWindow="-120" yWindow="-120" windowWidth="29040" windowHeight="15840" firstSheet="4" activeTab="5" xr2:uid="{00000000-000D-0000-FFFF-FFFF00000000}"/>
  </bookViews>
  <sheets>
    <sheet name="Parent Category" sheetId="2" r:id="rId1"/>
    <sheet name="Subcategory" sheetId="3" r:id="rId2"/>
    <sheet name="Outcomes Based on Launch Date" sheetId="4" r:id="rId3"/>
    <sheet name="Edinburgh Research" sheetId="5" r:id="rId4"/>
    <sheet name="Chart1" sheetId="9" r:id="rId5"/>
    <sheet name="Kickstarter" sheetId="1" r:id="rId6"/>
    <sheet name="Failed U.S. Kickstarters" sheetId="7" r:id="rId7"/>
    <sheet name="Successful U.S. Kickstarters" sheetId="6" r:id="rId8"/>
    <sheet name="Descriptive Statistics" sheetId="8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8" l="1"/>
  <c r="B14" i="8" s="1"/>
  <c r="C14" i="8"/>
  <c r="C13" i="8"/>
  <c r="C12" i="8"/>
  <c r="C11" i="8"/>
  <c r="C7" i="8"/>
  <c r="B7" i="8"/>
  <c r="C5" i="8"/>
  <c r="C6" i="8"/>
  <c r="C4" i="8"/>
  <c r="B12" i="8"/>
  <c r="B11" i="8"/>
  <c r="B6" i="8"/>
  <c r="B5" i="8"/>
  <c r="B4" i="8"/>
  <c r="C21" i="8"/>
  <c r="C20" i="8"/>
  <c r="C18" i="8"/>
  <c r="C17" i="8"/>
  <c r="B20" i="8"/>
  <c r="B17" i="8"/>
  <c r="B21" i="8"/>
  <c r="B18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<sst xmlns="http://schemas.openxmlformats.org/spreadsheetml/2006/main" count="38352" uniqueCount="8406">
  <si>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</si>
  <si>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</si>
  <si>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</si>
  <si>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</si>
  <si>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</si>
  <si>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</si>
  <si>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</si>
  <si>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</si>
  <si>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</si>
  <si>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</si>
  <si>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</si>
  <si>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</si>
  <si>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</si>
  <si>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</si>
  <si>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</si>
  <si>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</si>
  <si>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</si>
  <si>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</si>
  <si>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</si>
  <si>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</si>
  <si>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</si>
  <si>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</si>
  <si>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</si>
  <si>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</si>
  <si>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</si>
  <si>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</si>
  <si>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</si>
  <si>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</si>
  <si>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</si>
  <si>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</si>
  <si>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</si>
  <si>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</si>
  <si>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</si>
  <si>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</si>
  <si>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</si>
  <si>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</si>
  <si>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</si>
  <si>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</si>
  <si>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</si>
  <si>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</si>
  <si>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</si>
  <si>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</si>
  <si>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</si>
  <si>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</si>
  <si>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</si>
  <si>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</si>
  <si>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</si>
  <si>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</si>
  <si>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</si>
  <si>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</si>
  <si>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</si>
  <si>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</si>
  <si>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</si>
  <si>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</si>
  <si>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</si>
  <si>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</si>
  <si>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</si>
  <si>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</si>
  <si>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</si>
  <si>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</si>
  <si>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</si>
  <si>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</si>
  <si>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</si>
  <si>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</si>
  <si>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</si>
  <si>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</si>
  <si>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</si>
  <si>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</si>
  <si>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</si>
  <si>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</si>
  <si>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</si>
  <si>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</si>
  <si>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</si>
  <si>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</si>
  <si>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</si>
  <si>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</si>
  <si>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</si>
  <si>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</si>
  <si>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</si>
  <si>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</si>
  <si>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</si>
  <si>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</si>
  <si>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</si>
  <si>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</si>
  <si>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</si>
  <si>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</si>
  <si>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</si>
  <si>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</si>
  <si>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</si>
  <si>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</si>
  <si>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</si>
  <si>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</si>
  <si>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</si>
  <si>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</si>
  <si>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</si>
  <si>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</si>
  <si>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</si>
  <si>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</si>
  <si>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</si>
  <si>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</si>
  <si>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</si>
  <si>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</si>
  <si>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</si>
  <si>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</si>
  <si>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</si>
  <si>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</si>
  <si>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</si>
  <si>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</si>
  <si>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</si>
  <si>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</si>
  <si>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</si>
  <si>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</si>
  <si>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</si>
  <si>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</si>
  <si>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</si>
  <si>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</si>
  <si>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</si>
  <si>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</si>
  <si>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</si>
  <si>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</si>
  <si>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</si>
  <si>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</si>
  <si>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</si>
  <si>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</si>
  <si>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</si>
  <si>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</si>
  <si>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</si>
  <si>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</si>
  <si>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</si>
  <si>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</si>
  <si>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</si>
  <si>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</si>
  <si>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</si>
  <si>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</si>
  <si>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</si>
  <si>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</si>
  <si>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</si>
  <si>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</si>
  <si>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</si>
  <si>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</si>
  <si>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</si>
  <si>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</si>
  <si>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</si>
  <si>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</si>
  <si>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</si>
  <si>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</si>
  <si>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</si>
  <si>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</si>
  <si>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</si>
  <si>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</si>
  <si>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</si>
  <si>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</si>
  <si>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</si>
  <si>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</si>
  <si>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</si>
  <si>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</si>
  <si>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</si>
  <si>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</si>
  <si>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</si>
  <si>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</si>
  <si>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</si>
  <si>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</si>
  <si>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</si>
  <si>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</si>
  <si>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</si>
  <si>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</si>
  <si>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</si>
  <si>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</si>
  <si>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</si>
  <si>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</si>
  <si>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</si>
  <si>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</si>
  <si>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</si>
  <si>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</si>
  <si>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</si>
  <si>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</si>
  <si>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</si>
  <si>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</si>
  <si>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</si>
  <si>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</si>
  <si>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</si>
  <si>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</si>
  <si>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</si>
  <si>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</si>
  <si>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</si>
  <si>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</si>
  <si>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</si>
  <si>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</si>
  <si>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</si>
  <si>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</si>
  <si>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</si>
  <si>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</si>
  <si>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</si>
  <si>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</si>
  <si>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</si>
  <si>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</si>
  <si>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</si>
  <si>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</si>
  <si>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</si>
  <si>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</si>
  <si>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</si>
  <si>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</si>
  <si>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</si>
  <si>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</si>
  <si>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</si>
  <si>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</si>
  <si>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</si>
  <si>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</si>
  <si>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</si>
  <si>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</si>
  <si>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</si>
  <si>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</si>
  <si>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</si>
  <si>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</si>
  <si>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</si>
  <si>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</si>
  <si>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</si>
  <si>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</si>
  <si>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</si>
  <si>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</si>
  <si>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</si>
  <si>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</si>
  <si>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</si>
  <si>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</si>
  <si>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</si>
  <si>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</si>
  <si>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</si>
  <si>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</si>
  <si>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</si>
  <si>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</si>
  <si>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</si>
  <si>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</si>
  <si>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</si>
  <si>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</si>
  <si>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</si>
  <si>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</si>
  <si>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</si>
  <si>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</si>
  <si>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</si>
  <si>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</si>
  <si>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</si>
  <si>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</si>
  <si>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</si>
  <si>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</si>
  <si>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</si>
  <si>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</si>
  <si>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</si>
  <si>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</si>
  <si>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</si>
  <si>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</si>
  <si>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</si>
  <si>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</si>
  <si>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</si>
  <si>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</si>
  <si>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</si>
  <si>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</si>
  <si>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</si>
  <si>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</si>
  <si>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</si>
  <si>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</si>
  <si>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</si>
  <si>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</si>
  <si>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</si>
  <si>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</si>
  <si>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</si>
  <si>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</si>
  <si>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</si>
  <si>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</si>
  <si>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</si>
  <si>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</si>
  <si>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</si>
  <si>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</si>
  <si>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</si>
  <si>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</si>
  <si>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</si>
  <si>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</si>
  <si>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</si>
  <si>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</si>
  <si>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</si>
  <si>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</si>
  <si>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</si>
  <si>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</si>
  <si>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</si>
  <si>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</si>
  <si>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</si>
  <si>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</si>
  <si>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</si>
  <si>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</si>
  <si>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</si>
  <si>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</si>
  <si>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</si>
  <si>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</si>
  <si>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</si>
  <si>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</si>
  <si>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</si>
  <si>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</si>
  <si>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</si>
  <si>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</si>
  <si>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</si>
  <si>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</si>
  <si>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</si>
  <si>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</si>
  <si>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</si>
  <si>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</si>
  <si>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</si>
  <si>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</si>
  <si>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</si>
  <si>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</si>
  <si>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</si>
  <si>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</si>
  <si>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</si>
  <si>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</si>
  <si>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</si>
  <si>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</si>
  <si>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</si>
  <si>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</si>
  <si>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</si>
  <si>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</si>
  <si>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</si>
  <si>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</si>
  <si>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</si>
  <si>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</si>
  <si>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</si>
  <si>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</si>
  <si>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</si>
  <si>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</si>
  <si>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</si>
  <si>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</si>
  <si>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</si>
  <si>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</si>
  <si>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</si>
  <si>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</si>
  <si>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</si>
  <si>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</si>
  <si>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</si>
  <si>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</si>
  <si>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</si>
  <si>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</si>
  <si>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</si>
  <si>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</si>
  <si>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</si>
  <si>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</si>
  <si>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</si>
  <si>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</si>
  <si>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</si>
  <si>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</si>
  <si>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</si>
  <si>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</si>
  <si>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</si>
  <si>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</si>
  <si>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</si>
  <si>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</si>
  <si>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</si>
  <si>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</si>
  <si>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</si>
  <si>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</si>
  <si>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</si>
  <si>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</si>
  <si>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</si>
  <si>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</si>
  <si>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</si>
  <si>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</si>
  <si>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</si>
  <si>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</si>
  <si>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</si>
  <si>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</si>
  <si>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</si>
  <si>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</si>
  <si>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</si>
  <si>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</si>
  <si>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</si>
  <si>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</si>
  <si>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</si>
  <si>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</si>
  <si>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</si>
  <si>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</si>
  <si>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</si>
  <si>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</si>
  <si>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</si>
  <si>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</si>
  <si>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</si>
  <si>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</si>
  <si>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</si>
  <si>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</si>
  <si>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</si>
  <si>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</si>
  <si>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</si>
  <si>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</si>
  <si>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</si>
  <si>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</si>
  <si>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</si>
  <si>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</si>
  <si>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</si>
  <si>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</si>
  <si>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</si>
  <si>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</si>
  <si>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</si>
  <si>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</si>
  <si>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</si>
  <si>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</si>
  <si>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</si>
  <si>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</si>
  <si>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</si>
  <si>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</si>
  <si>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</si>
  <si>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</si>
  <si>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</si>
  <si>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</si>
  <si>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</si>
  <si>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</si>
  <si>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</si>
  <si>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</si>
  <si>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</si>
  <si>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</si>
  <si>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</si>
  <si>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</si>
  <si>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</si>
  <si>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</si>
  <si>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</si>
  <si>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</si>
  <si>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</si>
  <si>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</si>
  <si>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</si>
  <si>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</si>
  <si>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</si>
  <si>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</si>
  <si>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</si>
  <si>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</si>
  <si>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</si>
  <si>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</si>
  <si>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</si>
  <si>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</si>
  <si>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</si>
  <si>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</si>
  <si>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</si>
  <si>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</si>
  <si>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</si>
  <si>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</si>
  <si>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</si>
  <si>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</si>
  <si>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</si>
  <si>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</si>
  <si>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</si>
  <si>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</si>
  <si>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</si>
  <si>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</si>
  <si>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</si>
  <si>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</si>
  <si>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</si>
  <si>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</si>
  <si>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</si>
  <si>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</si>
  <si>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</si>
  <si>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</si>
  <si>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</si>
  <si>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</si>
  <si>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</si>
  <si>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</si>
  <si>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</si>
  <si>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</si>
  <si>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</si>
  <si>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</si>
  <si>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</si>
  <si>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</si>
  <si>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</si>
  <si>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</si>
  <si>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</si>
  <si>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</si>
  <si>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</si>
  <si>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</si>
  <si>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</si>
  <si>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</si>
  <si>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</si>
  <si>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</si>
  <si>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</si>
  <si>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</si>
  <si>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</si>
  <si>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</si>
  <si>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</si>
  <si>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</si>
  <si>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</si>
  <si>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</si>
  <si>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</si>
  <si>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</si>
  <si>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</si>
  <si>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</si>
  <si>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</si>
  <si>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</si>
  <si>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</si>
  <si>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</si>
  <si>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</si>
  <si>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</si>
  <si>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</si>
  <si>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</si>
  <si>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</si>
  <si>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</si>
  <si>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</si>
  <si>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</si>
  <si>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</si>
  <si>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</si>
  <si>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</si>
  <si>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</si>
  <si>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</si>
  <si>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</si>
  <si>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</si>
  <si>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</si>
  <si>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</si>
  <si>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</si>
  <si>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</si>
  <si>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</si>
  <si>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</si>
  <si>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</si>
  <si>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</si>
  <si>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</si>
  <si>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</si>
  <si>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</si>
  <si>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</si>
  <si>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</si>
  <si>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</si>
  <si>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</si>
  <si>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</si>
  <si>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</si>
  <si>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</si>
  <si>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</si>
  <si>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</si>
  <si>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</si>
  <si>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</si>
  <si>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</si>
  <si>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</si>
  <si>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</si>
  <si>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</si>
  <si>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</si>
  <si>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</si>
  <si>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</si>
  <si>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</si>
  <si>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</si>
  <si>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</si>
  <si>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</si>
  <si>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</si>
  <si>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</si>
  <si>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</si>
  <si>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</si>
  <si>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</si>
  <si>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</si>
  <si>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</si>
  <si>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</si>
  <si>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</si>
  <si>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</si>
  <si>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</si>
  <si>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</si>
  <si>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</si>
  <si>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</si>
  <si>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</si>
  <si>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</si>
  <si>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</si>
  <si>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</si>
  <si>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</si>
  <si>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</si>
  <si>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</si>
  <si>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</si>
  <si>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</si>
  <si>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</si>
  <si>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</si>
  <si>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</si>
  <si>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</si>
  <si>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</si>
  <si>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</si>
  <si>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</si>
  <si>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</si>
  <si>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</si>
  <si>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</si>
  <si>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</si>
  <si>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</si>
  <si>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</si>
  <si>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</si>
  <si>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</si>
  <si>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</si>
  <si>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</si>
  <si>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</si>
  <si>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</si>
  <si>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</si>
  <si>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</si>
  <si>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</si>
  <si>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</si>
  <si>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</si>
  <si>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</si>
  <si>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</si>
  <si>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</si>
  <si>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</si>
  <si>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</si>
  <si>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</si>
  <si>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</si>
  <si>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</si>
  <si>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</si>
  <si>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</si>
  <si>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</si>
  <si>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</si>
  <si>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</si>
  <si>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</si>
  <si>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</si>
  <si>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</si>
  <si>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</si>
  <si>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</si>
  <si>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</si>
  <si>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</si>
  <si>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</si>
  <si>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</si>
  <si>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</si>
  <si>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</si>
  <si>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</si>
  <si>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</si>
  <si>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</si>
  <si>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</si>
  <si>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</si>
  <si>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</si>
  <si>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</si>
  <si>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</si>
  <si>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</si>
  <si>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</si>
  <si>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</si>
  <si>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</si>
  <si>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</si>
  <si>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</si>
  <si>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</si>
  <si>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</si>
  <si>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</si>
  <si>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</si>
  <si>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</si>
  <si>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</si>
  <si>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</si>
  <si>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</si>
  <si>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</si>
  <si>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</si>
  <si>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</si>
  <si>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</si>
  <si>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</si>
  <si>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</si>
  <si>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</si>
  <si>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</si>
  <si>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</si>
  <si>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</si>
  <si>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</si>
  <si>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</si>
  <si>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</si>
  <si>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</si>
  <si>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</si>
  <si>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</si>
  <si>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</si>
  <si>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</si>
  <si>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</si>
  <si>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</si>
  <si>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</si>
  <si>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</si>
  <si>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</si>
  <si>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</si>
  <si>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</si>
  <si>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</si>
  <si>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</si>
  <si>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</si>
  <si>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</si>
  <si>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</si>
  <si>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</si>
  <si>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</si>
  <si>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</si>
  <si>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</si>
  <si>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</si>
  <si>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</si>
  <si>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</si>
  <si>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</si>
  <si>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</si>
  <si>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</si>
  <si>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</si>
  <si>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</si>
  <si>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</si>
  <si>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</si>
  <si>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</si>
  <si>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</si>
  <si>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</si>
  <si>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</si>
  <si>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</si>
  <si>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</si>
  <si>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</si>
  <si>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</si>
  <si>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</si>
  <si>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</si>
  <si>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</si>
  <si>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</si>
  <si>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</si>
  <si>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</si>
  <si>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</si>
  <si>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</si>
  <si>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</si>
  <si>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</si>
  <si>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</si>
  <si>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</si>
  <si>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</si>
  <si>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</si>
  <si>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</si>
  <si>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</si>
  <si>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</si>
  <si>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</si>
  <si>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</si>
  <si>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</si>
  <si>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</si>
  <si>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</si>
  <si>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</si>
  <si>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</si>
  <si>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</si>
  <si>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</si>
  <si>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</si>
  <si>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</si>
  <si>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</si>
  <si>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</si>
  <si>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</si>
  <si>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</si>
  <si>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</si>
  <si>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</si>
  <si>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</si>
  <si>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</si>
  <si>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</si>
  <si>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</si>
  <si>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</si>
  <si>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</si>
  <si>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</si>
  <si>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</si>
  <si>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</si>
  <si>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</si>
  <si>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</si>
  <si>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</si>
  <si>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</si>
  <si>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</si>
  <si>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</si>
  <si>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</si>
  <si>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</si>
  <si>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</si>
  <si>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</si>
  <si>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</si>
  <si>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</si>
  <si>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</si>
  <si>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</si>
  <si>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</si>
  <si>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</si>
  <si>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</si>
  <si>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</si>
  <si>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</si>
  <si>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</si>
  <si>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</si>
  <si>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</si>
  <si>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</si>
  <si>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</si>
  <si>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</si>
  <si>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</si>
  <si>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</si>
  <si>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</si>
  <si>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</si>
  <si>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</si>
  <si>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</si>
  <si>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</si>
  <si>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</si>
  <si>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</si>
  <si>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</si>
  <si>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</si>
  <si>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</si>
  <si>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</si>
  <si>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</si>
  <si>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</si>
  <si>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</si>
  <si>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</si>
  <si>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</si>
  <si>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</si>
  <si>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</si>
  <si>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</si>
  <si>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</si>
  <si>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</si>
  <si>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</si>
  <si>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</si>
  <si>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</si>
  <si>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</si>
  <si>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</si>
  <si>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</si>
  <si>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</si>
  <si>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</si>
  <si>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</si>
  <si>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</si>
  <si>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</si>
  <si>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</si>
  <si>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</si>
  <si>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</si>
  <si>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</si>
  <si>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</si>
  <si>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</si>
  <si>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</si>
  <si>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</si>
  <si>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</si>
  <si>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</si>
  <si>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</si>
  <si>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</si>
  <si>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</si>
  <si>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</si>
  <si>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</si>
  <si>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</si>
  <si>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</si>
  <si>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</si>
  <si>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</si>
  <si>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</si>
  <si>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</si>
  <si>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</si>
  <si>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</si>
  <si>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</si>
  <si>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</si>
  <si>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</si>
  <si>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</si>
  <si>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</si>
  <si>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</si>
  <si>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</si>
  <si>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</si>
  <si>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</si>
  <si>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</si>
  <si>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</si>
  <si>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</si>
  <si>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</si>
  <si>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</si>
  <si>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</si>
  <si>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</si>
  <si>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</si>
  <si>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</si>
  <si>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</si>
  <si>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</si>
  <si>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</si>
  <si>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</si>
  <si>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</si>
  <si>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</si>
  <si>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</si>
  <si>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</si>
  <si>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</si>
  <si>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</si>
  <si>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</si>
  <si>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</si>
  <si>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</si>
  <si>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</si>
  <si>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</si>
  <si>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</si>
  <si>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</si>
  <si>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</si>
  <si>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</si>
  <si>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</si>
  <si>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</si>
  <si>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</si>
  <si>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</si>
  <si>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</si>
  <si>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</si>
  <si>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</si>
  <si>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</si>
  <si>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</si>
  <si>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</si>
  <si>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</si>
  <si>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</si>
  <si>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</si>
  <si>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</si>
  <si>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</si>
  <si>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</si>
  <si>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</si>
  <si>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</si>
  <si>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</si>
  <si>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</si>
  <si>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</si>
  <si>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</si>
  <si>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</si>
  <si>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</si>
  <si>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</si>
  <si>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</si>
  <si>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</si>
  <si>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</si>
  <si>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</si>
  <si>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</si>
  <si>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</si>
  <si>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</si>
  <si>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</si>
  <si>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</si>
  <si>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</si>
  <si>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</si>
  <si>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</si>
  <si>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</si>
  <si>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</si>
  <si>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</si>
  <si>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</si>
  <si>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</si>
  <si>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</si>
  <si>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</si>
  <si>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</si>
  <si>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</si>
  <si>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</si>
  <si>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</si>
  <si>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</si>
  <si>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</si>
  <si>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</si>
  <si>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</si>
  <si>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</si>
  <si>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</si>
  <si>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</si>
  <si>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</si>
  <si>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</si>
  <si>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</si>
  <si>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</si>
  <si>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</si>
  <si>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</si>
  <si>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</si>
  <si>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</si>
  <si>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</si>
  <si>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</si>
  <si>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</si>
  <si>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</si>
  <si>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</si>
  <si>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</si>
  <si>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</si>
  <si>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</si>
  <si>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</si>
  <si>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</si>
  <si>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</si>
  <si>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</si>
  <si>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</si>
  <si>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</si>
  <si>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</si>
  <si>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</si>
  <si>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</si>
  <si>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</si>
  <si>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</si>
  <si>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</si>
  <si>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</si>
  <si>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</si>
  <si>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</si>
  <si>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</si>
  <si>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</si>
  <si>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</si>
  <si>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</si>
  <si>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</si>
  <si>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</si>
  <si>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</si>
  <si>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</si>
  <si>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</si>
  <si>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</si>
  <si>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</si>
  <si>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</si>
  <si>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</si>
  <si>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</si>
  <si>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</si>
  <si>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</si>
  <si>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</si>
  <si>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</si>
  <si>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</si>
  <si>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</si>
  <si>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</si>
  <si>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</si>
  <si>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</si>
  <si>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</si>
  <si>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</si>
  <si>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</si>
  <si>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</si>
  <si>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</si>
  <si>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</si>
  <si>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</si>
  <si>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</si>
  <si>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</si>
  <si>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</si>
  <si>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</si>
  <si>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</si>
  <si>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</si>
  <si>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</si>
  <si>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</si>
  <si>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</si>
  <si>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</si>
  <si>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</si>
  <si>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</si>
  <si>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</si>
  <si>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</si>
  <si>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</si>
  <si>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</si>
  <si>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</si>
  <si>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</si>
  <si>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</si>
  <si>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</si>
  <si>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</si>
  <si>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</si>
  <si>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</si>
  <si>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</si>
  <si>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</si>
  <si>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</si>
  <si>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</si>
  <si>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</si>
  <si>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</si>
  <si>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</si>
  <si>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</si>
  <si>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</si>
  <si>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</si>
  <si>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</si>
  <si>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</si>
  <si>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</si>
  <si>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</si>
  <si>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</si>
  <si>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</si>
  <si>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</si>
  <si>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</si>
  <si>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</si>
  <si>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</si>
  <si>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</si>
  <si>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</si>
  <si>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</si>
  <si>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</si>
  <si>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</si>
  <si>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</si>
  <si>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</si>
  <si>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</si>
  <si>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</si>
  <si>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</si>
  <si>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</si>
  <si>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</si>
  <si>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</si>
  <si>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</si>
  <si>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</si>
  <si>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</si>
  <si>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</si>
  <si>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</si>
  <si>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</si>
  <si>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</si>
  <si>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</si>
  <si>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</si>
  <si>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</si>
  <si>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</si>
  <si>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</si>
  <si>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</si>
  <si>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</si>
  <si>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</si>
  <si>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</si>
  <si>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</si>
  <si>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</si>
  <si>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</si>
  <si>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</si>
  <si>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</si>
  <si>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</si>
  <si>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</si>
  <si>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</si>
  <si>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</si>
  <si>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</si>
  <si>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</si>
  <si>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</si>
  <si>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</si>
  <si>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</si>
  <si>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</si>
  <si>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</si>
  <si>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</si>
  <si>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</si>
  <si>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</si>
  <si>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</si>
  <si>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</si>
  <si>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</si>
  <si>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</si>
  <si>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</si>
  <si>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</si>
  <si>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</si>
  <si>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</si>
  <si>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</si>
  <si>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</si>
  <si>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</si>
  <si>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</si>
  <si>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</si>
  <si>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</si>
  <si>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</si>
  <si>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</si>
  <si>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</si>
  <si>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</si>
  <si>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</si>
  <si>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</si>
  <si>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</si>
  <si>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</si>
  <si>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</si>
  <si>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</si>
  <si>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</si>
  <si>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</si>
  <si>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</si>
  <si>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</si>
  <si>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</si>
  <si>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</si>
  <si>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</si>
  <si>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</si>
  <si>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</si>
  <si>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</si>
  <si>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</si>
  <si>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</si>
  <si>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</si>
  <si>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</si>
  <si>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</si>
  <si>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</si>
  <si>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</si>
  <si>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</si>
  <si>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</si>
  <si>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</si>
  <si>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</si>
  <si>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</si>
  <si>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</si>
  <si>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</si>
  <si>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</si>
  <si>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</si>
  <si>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</si>
  <si>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</si>
  <si>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</si>
  <si>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</si>
  <si>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</si>
  <si>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</si>
  <si>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</si>
  <si>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</si>
  <si>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</si>
  <si>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</si>
  <si>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</si>
  <si>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</si>
  <si>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</si>
  <si>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</si>
  <si>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</si>
  <si>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</si>
  <si>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</si>
  <si>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</si>
  <si>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</si>
  <si>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</si>
  <si>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</si>
  <si>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</si>
  <si>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</si>
  <si>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</si>
  <si>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</si>
  <si>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</si>
  <si>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</si>
  <si>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</si>
  <si>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</si>
  <si>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</si>
  <si>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</si>
  <si>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</si>
  <si>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</si>
  <si>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</si>
  <si>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</si>
  <si>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</si>
  <si>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</si>
  <si>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</si>
  <si>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</si>
  <si>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</si>
  <si>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</si>
  <si>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</si>
  <si>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</si>
  <si>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</si>
  <si>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</si>
  <si>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</si>
  <si>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</si>
  <si>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</si>
  <si>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</si>
  <si>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</si>
  <si>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</si>
  <si>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</si>
  <si>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</si>
  <si>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</si>
  <si>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</si>
  <si>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</si>
  <si>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</si>
  <si>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</si>
  <si>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</si>
  <si>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</si>
  <si>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</si>
  <si>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</si>
  <si>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</si>
  <si>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</si>
  <si>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</si>
  <si>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</si>
  <si>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</si>
  <si>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</si>
  <si>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</si>
  <si>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</si>
  <si>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</si>
  <si>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</si>
  <si>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</si>
  <si>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</si>
  <si>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</si>
  <si>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</si>
  <si>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</si>
  <si>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</si>
  <si>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</si>
  <si>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</si>
  <si>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</si>
  <si>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</si>
  <si>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</si>
  <si>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</si>
  <si>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</si>
  <si>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</si>
  <si>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</si>
  <si>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</si>
  <si>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</si>
  <si>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</si>
  <si>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</si>
  <si>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</si>
  <si>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</si>
  <si>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</si>
  <si>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</si>
  <si>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</si>
  <si>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</si>
  <si>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</si>
  <si>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</si>
  <si>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</si>
  <si>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</si>
  <si>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</si>
  <si>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</si>
  <si>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</si>
  <si>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</si>
  <si>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</si>
  <si>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</si>
  <si>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</si>
  <si>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</si>
  <si>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</si>
  <si>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</si>
  <si>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</si>
  <si>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</si>
  <si>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</si>
  <si>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</si>
  <si>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</si>
  <si>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</si>
  <si>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</si>
  <si>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</si>
  <si>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</si>
  <si>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</si>
  <si>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</si>
  <si>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</si>
  <si>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</si>
  <si>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</si>
  <si>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</si>
  <si>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</si>
  <si>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</si>
  <si>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</si>
  <si>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</si>
  <si>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</si>
  <si>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</si>
  <si>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</si>
  <si>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</si>
  <si>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</si>
  <si>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</si>
  <si>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</si>
  <si>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</si>
  <si>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</si>
  <si>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</si>
  <si>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</si>
  <si>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</si>
  <si>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</si>
  <si>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</si>
  <si>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</si>
  <si>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</si>
  <si>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</si>
  <si>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</si>
  <si>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</si>
  <si>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</si>
  <si>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</si>
  <si>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</si>
  <si>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</si>
  <si>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</si>
  <si>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</si>
  <si>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</si>
  <si>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</si>
  <si>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</si>
  <si>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</si>
  <si>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</si>
  <si>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</si>
  <si>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</si>
  <si>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</si>
  <si>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</si>
  <si>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</si>
  <si>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</si>
  <si>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</si>
  <si>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</si>
  <si>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</si>
  <si>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</si>
  <si>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</si>
  <si>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</si>
  <si>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</si>
  <si>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</si>
  <si>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</si>
  <si>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</si>
  <si>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</si>
  <si>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</si>
  <si>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</si>
  <si>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</si>
  <si>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</si>
  <si>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</si>
  <si>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</si>
  <si>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</si>
  <si>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</si>
  <si>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</si>
  <si>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</si>
  <si>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</si>
  <si>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</si>
  <si>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</si>
  <si>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</si>
  <si>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</si>
  <si>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</si>
  <si>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</si>
  <si>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</si>
  <si>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</si>
  <si>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</si>
  <si>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</si>
  <si>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</si>
  <si>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</si>
  <si>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</si>
  <si>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</si>
  <si>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</si>
  <si>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</si>
  <si>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</si>
  <si>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</si>
  <si>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</si>
  <si>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</si>
  <si>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</si>
  <si>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</si>
  <si>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</si>
  <si>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</si>
  <si>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</si>
  <si>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</si>
  <si>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</si>
  <si>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</si>
  <si>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</si>
  <si>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</si>
  <si>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</si>
  <si>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</si>
  <si>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</si>
  <si>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</si>
  <si>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</si>
  <si>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</si>
  <si>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</si>
  <si>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</si>
  <si>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</si>
  <si>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</si>
  <si>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</si>
  <si>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</si>
  <si>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</si>
  <si>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</si>
  <si>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</si>
  <si>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</si>
  <si>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</si>
  <si>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</si>
  <si>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</si>
  <si>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</si>
  <si>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</si>
  <si>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</si>
  <si>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</si>
  <si>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</si>
  <si>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</si>
  <si>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</si>
  <si>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</si>
  <si>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</si>
  <si>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</si>
  <si>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</si>
  <si>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</si>
  <si>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</si>
  <si>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</si>
  <si>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</si>
  <si>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</si>
  <si>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</si>
  <si>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</si>
  <si>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</si>
  <si>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</si>
  <si>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</si>
  <si>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</si>
  <si>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</si>
  <si>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</si>
  <si>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</si>
  <si>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</si>
  <si>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</si>
  <si>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</si>
  <si>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</si>
  <si>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</si>
  <si>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</si>
  <si>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</si>
  <si>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</si>
  <si>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</si>
  <si>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</si>
  <si>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</si>
  <si>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</si>
  <si>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</si>
  <si>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</si>
  <si>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</si>
  <si>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</si>
  <si>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</si>
  <si>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</si>
  <si>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</si>
  <si>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</si>
  <si>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</si>
  <si>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</si>
  <si>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</si>
  <si>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</si>
  <si>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</si>
  <si>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</si>
  <si>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</si>
  <si>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</si>
  <si>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</si>
  <si>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</si>
  <si>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</si>
  <si>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</si>
  <si>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</si>
  <si>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</si>
  <si>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</si>
  <si>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</si>
  <si>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</si>
  <si>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</si>
  <si>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</si>
  <si>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</si>
  <si>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</si>
  <si>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</si>
  <si>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</si>
  <si>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</si>
  <si>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</si>
  <si>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</si>
  <si>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</si>
  <si>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</si>
  <si>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</si>
  <si>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</si>
  <si>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</si>
  <si>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</si>
  <si>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</si>
  <si>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</si>
  <si>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</si>
  <si>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</si>
  <si>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</si>
  <si>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</si>
  <si>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</si>
  <si>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</si>
  <si>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</si>
  <si>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</si>
  <si>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</si>
  <si>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</si>
  <si>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</si>
  <si>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</si>
  <si>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</si>
  <si>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</si>
  <si>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</si>
  <si>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</si>
  <si>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</si>
  <si>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</si>
  <si>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</si>
  <si>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</si>
  <si>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</si>
  <si>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</si>
  <si>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</si>
  <si>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</si>
  <si>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</si>
  <si>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</si>
  <si>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</si>
  <si>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</si>
  <si>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</si>
  <si>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</si>
  <si>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</si>
  <si>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</si>
  <si>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</si>
  <si>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</si>
  <si>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</si>
  <si>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</si>
  <si>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</si>
  <si>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</si>
  <si>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</si>
  <si>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</si>
  <si>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</si>
  <si>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</si>
  <si>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</si>
  <si>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</si>
  <si>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</si>
  <si>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</si>
  <si>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</si>
  <si>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</si>
  <si>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</si>
  <si>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</si>
  <si>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</si>
  <si>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</si>
  <si>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</si>
  <si>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</si>
  <si>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</si>
  <si>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</si>
  <si>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</si>
  <si>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</si>
  <si>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</si>
  <si>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</si>
  <si>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</si>
  <si>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</si>
  <si>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</si>
  <si>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</si>
  <si>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</si>
  <si>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</si>
  <si>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</si>
  <si>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</si>
  <si>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</si>
  <si>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</si>
  <si>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</si>
  <si>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</si>
  <si>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</si>
  <si>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</si>
  <si>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</si>
  <si>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</si>
  <si>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</si>
  <si>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</si>
  <si>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</si>
  <si>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</si>
  <si>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</si>
  <si>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</si>
  <si>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</si>
  <si>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</si>
  <si>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</si>
  <si>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</si>
  <si>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</si>
  <si>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</si>
  <si>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</si>
  <si>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</si>
  <si>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</si>
  <si>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</si>
  <si>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</si>
  <si>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</si>
  <si>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</si>
  <si>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</si>
  <si>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</si>
  <si>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</si>
  <si>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</si>
  <si>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</si>
  <si>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</si>
  <si>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</si>
  <si>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</si>
  <si>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</si>
  <si>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</si>
  <si>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</si>
  <si>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</si>
  <si>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</si>
  <si>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</si>
  <si>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</si>
  <si>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</si>
  <si>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</si>
  <si>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</si>
  <si>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</si>
  <si>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</si>
  <si>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</si>
  <si>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</si>
  <si>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</si>
  <si>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</si>
  <si>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</si>
  <si>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</si>
  <si>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</si>
  <si>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</si>
  <si>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</si>
  <si>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</si>
  <si>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</si>
  <si>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</si>
  <si>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</si>
  <si>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</si>
  <si>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</si>
  <si>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</si>
  <si>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</si>
  <si>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</si>
  <si>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</si>
  <si>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</si>
  <si>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</si>
  <si>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</si>
  <si>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</si>
  <si>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</si>
  <si>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</si>
  <si>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</si>
  <si>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</si>
  <si>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</si>
  <si>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</si>
  <si>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</si>
  <si>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</si>
  <si>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</si>
  <si>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</si>
  <si>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</si>
  <si>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</si>
  <si>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</si>
  <si>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</si>
  <si>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</si>
  <si>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</si>
  <si>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</si>
  <si>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</si>
  <si>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</si>
  <si>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</si>
  <si>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</si>
  <si>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</si>
  <si>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</si>
  <si>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</si>
  <si>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</si>
  <si>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</si>
  <si>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</si>
  <si>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</si>
  <si>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</si>
  <si>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</si>
  <si>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</si>
  <si>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</si>
  <si>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</si>
  <si>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</si>
  <si>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</si>
  <si>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</si>
  <si>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</si>
  <si>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</si>
  <si>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</si>
  <si>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</si>
  <si>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</si>
  <si>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</si>
  <si>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</si>
  <si>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</si>
  <si>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</si>
  <si>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</si>
  <si>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</si>
  <si>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</si>
  <si>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</si>
  <si>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</si>
  <si>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</si>
  <si>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</si>
  <si>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</si>
  <si>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</si>
  <si>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</si>
  <si>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</si>
  <si>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</si>
  <si>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</si>
  <si>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</si>
  <si>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</si>
  <si>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</si>
  <si>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</si>
  <si>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</si>
  <si>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</si>
  <si>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</si>
  <si>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</si>
  <si>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</si>
  <si>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</si>
  <si>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</si>
  <si>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</si>
  <si>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</si>
  <si>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</si>
  <si>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</si>
  <si>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</si>
  <si>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</si>
  <si>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</si>
  <si>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</si>
  <si>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</si>
  <si>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</si>
  <si>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</si>
  <si>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</si>
  <si>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</si>
  <si>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</si>
  <si>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</si>
  <si>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</si>
  <si>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</si>
  <si>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</si>
  <si>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</si>
  <si>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</si>
  <si>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</si>
  <si>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</si>
  <si>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</si>
  <si>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</si>
  <si>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</si>
  <si>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</si>
  <si>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</si>
  <si>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</si>
  <si>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</si>
  <si>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</si>
  <si>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</si>
  <si>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</si>
  <si>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</si>
  <si>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</si>
  <si>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</si>
  <si>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</si>
  <si>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</si>
  <si>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</si>
  <si>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</si>
  <si>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</si>
  <si>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</si>
  <si>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</si>
  <si>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</si>
  <si>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</si>
  <si>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</si>
  <si>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</si>
  <si>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</si>
  <si>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</si>
  <si>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</si>
  <si>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</si>
  <si>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</si>
  <si>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</si>
  <si>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</si>
  <si>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</si>
  <si>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</si>
  <si>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</si>
  <si>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</si>
  <si>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</si>
  <si>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</si>
  <si>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</si>
  <si>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</si>
  <si>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</si>
  <si>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</si>
  <si>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</si>
  <si>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</si>
  <si>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</si>
  <si>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</si>
  <si>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</si>
  <si>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</si>
  <si>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</si>
  <si>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</si>
  <si>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</si>
  <si>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</si>
  <si>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</si>
  <si>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</si>
  <si>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</si>
  <si>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</si>
  <si>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</si>
  <si>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</si>
  <si>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</si>
  <si>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</si>
  <si>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</si>
  <si>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</si>
  <si>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</si>
  <si>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</si>
  <si>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</si>
  <si>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</si>
  <si>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</si>
  <si>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</si>
  <si>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</si>
  <si>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</si>
  <si>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</si>
  <si>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</si>
  <si>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</si>
  <si>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</si>
  <si>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</si>
  <si>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</si>
  <si>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</si>
  <si>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</si>
  <si>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</si>
  <si>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</si>
  <si>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</si>
  <si>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</si>
  <si>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</si>
  <si>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</si>
  <si>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</si>
  <si>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</si>
  <si>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</si>
  <si>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</si>
  <si>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</si>
  <si>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</si>
  <si>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</si>
  <si>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</si>
  <si>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</si>
  <si>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</si>
  <si>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</si>
  <si>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</si>
  <si>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</si>
  <si>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</si>
  <si>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</si>
  <si>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</si>
  <si>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</si>
  <si>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</si>
  <si>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</si>
  <si>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</si>
  <si>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</si>
  <si>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</si>
  <si>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</si>
  <si>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</si>
  <si>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</si>
  <si>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</si>
  <si>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</si>
  <si>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</si>
  <si>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</si>
  <si>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</si>
  <si>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</si>
  <si>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</si>
  <si>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</si>
  <si>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</si>
  <si>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</si>
  <si>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</si>
  <si>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</si>
  <si>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</si>
  <si>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</si>
  <si>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</si>
  <si>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</si>
  <si>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</si>
  <si>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</si>
  <si>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</si>
  <si>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</si>
  <si>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</si>
  <si>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</si>
  <si>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</si>
  <si>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</si>
  <si>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</si>
  <si>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</si>
  <si>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</si>
  <si>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</si>
  <si>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</si>
  <si>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</si>
  <si>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</si>
  <si>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</si>
  <si>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</si>
  <si>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</si>
  <si>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</si>
  <si>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</si>
  <si>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</si>
  <si>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</si>
  <si>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</si>
  <si>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</si>
  <si>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</si>
  <si>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</si>
  <si>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</si>
  <si>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</si>
  <si>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</si>
  <si>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</si>
  <si>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</si>
  <si>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</si>
  <si>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</si>
  <si>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</si>
  <si>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</si>
  <si>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</si>
  <si>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</si>
  <si>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</si>
  <si>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</si>
  <si>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</si>
  <si>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</si>
  <si>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</si>
  <si>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</si>
  <si>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</si>
  <si>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</si>
  <si>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</si>
  <si>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</si>
  <si>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</si>
  <si>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</si>
  <si>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</si>
  <si>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</si>
  <si>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</si>
  <si>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</si>
  <si>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</si>
  <si>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</si>
  <si>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</si>
  <si>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</si>
  <si>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</si>
  <si>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</si>
  <si>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</si>
  <si>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</si>
  <si>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</si>
  <si>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</si>
  <si>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</si>
  <si>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</si>
  <si>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</si>
  <si>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</si>
  <si>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</si>
  <si>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</si>
  <si>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</si>
  <si>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</si>
  <si>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</si>
  <si>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</si>
  <si>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</si>
  <si>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</si>
  <si>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</si>
  <si>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</si>
  <si>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</si>
  <si>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</si>
  <si>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</si>
  <si>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</si>
  <si>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</si>
  <si>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</si>
  <si>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</si>
  <si>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</si>
  <si>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</si>
  <si>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</si>
  <si>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</si>
  <si>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</si>
  <si>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</si>
  <si>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</si>
  <si>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</si>
  <si>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</si>
  <si>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</si>
  <si>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</si>
  <si>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</si>
  <si>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</si>
  <si>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</si>
  <si>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</si>
  <si>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</si>
  <si>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</si>
  <si>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</si>
  <si>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</si>
  <si>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</si>
  <si>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</si>
  <si>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</si>
  <si>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</si>
  <si>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</si>
  <si>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</si>
  <si>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</si>
  <si>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</si>
  <si>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</si>
  <si>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</si>
  <si>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</si>
  <si>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</si>
  <si>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</si>
  <si>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</si>
  <si>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</si>
  <si>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</si>
  <si>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</si>
  <si>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</si>
  <si>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</si>
  <si>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</si>
  <si>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</si>
  <si>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</si>
  <si>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</si>
  <si>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</si>
  <si>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</si>
  <si>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</si>
  <si>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</si>
  <si>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</si>
  <si>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</si>
  <si>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</si>
  <si>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</si>
  <si>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</si>
  <si>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</si>
  <si>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</si>
  <si>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</si>
  <si>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</si>
  <si>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</si>
  <si>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</si>
  <si>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</si>
  <si>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</si>
  <si>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</si>
  <si>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</si>
  <si>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</si>
  <si>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</si>
  <si>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</si>
  <si>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</si>
  <si>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</si>
  <si>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</si>
  <si>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</si>
  <si>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</si>
  <si>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</si>
  <si>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</si>
  <si>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</si>
  <si>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</si>
  <si>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</si>
  <si>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</si>
  <si>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</si>
  <si>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</si>
  <si>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</si>
  <si>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</si>
  <si>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</si>
  <si>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</si>
  <si>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</si>
  <si>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</si>
  <si>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</si>
  <si>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</si>
  <si>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</si>
  <si>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</si>
  <si>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</si>
  <si>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</si>
  <si>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</si>
  <si>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</si>
  <si>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</si>
  <si>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</si>
  <si>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</si>
  <si>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</si>
  <si>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</si>
  <si>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</si>
  <si>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</si>
  <si>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</si>
  <si>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</si>
  <si>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</si>
  <si>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</si>
  <si>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</si>
  <si>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</si>
  <si>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</si>
  <si>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</si>
  <si>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</si>
  <si>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</si>
  <si>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</si>
  <si>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</si>
  <si>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</si>
  <si>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</si>
  <si>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</si>
  <si>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</si>
  <si>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</si>
  <si>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</si>
  <si>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</si>
  <si>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</si>
  <si>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</si>
  <si>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</si>
  <si>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</si>
  <si>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</si>
  <si>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</si>
  <si>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</si>
  <si>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</si>
  <si>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</si>
  <si>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</si>
  <si>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</si>
  <si>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</si>
  <si>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</si>
  <si>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</si>
  <si>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</si>
  <si>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</si>
  <si>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</si>
  <si>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</si>
  <si>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</si>
  <si>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</si>
  <si>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</si>
  <si>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</si>
  <si>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</si>
  <si>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</si>
  <si>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</si>
  <si>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</si>
  <si>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</si>
  <si>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</si>
  <si>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</si>
  <si>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</si>
  <si>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</si>
  <si>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</si>
  <si>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</si>
  <si>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</si>
  <si>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</si>
  <si>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</si>
  <si>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</si>
  <si>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</si>
  <si>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</si>
  <si>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</si>
  <si>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</si>
  <si>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</si>
  <si>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</si>
  <si>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</si>
  <si>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</si>
  <si>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</si>
  <si>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</si>
  <si>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</si>
  <si>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</si>
  <si>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</si>
  <si>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</si>
  <si>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</si>
  <si>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</si>
  <si>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</si>
  <si>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</si>
  <si>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</si>
  <si>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</si>
  <si>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</si>
  <si>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</si>
  <si>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</si>
  <si>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</si>
  <si>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</si>
  <si>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</si>
  <si>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</si>
  <si>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</si>
  <si>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</si>
  <si>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</si>
  <si>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</si>
  <si>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</si>
  <si>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</si>
  <si>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</si>
  <si>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</si>
  <si>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</si>
  <si>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</si>
  <si>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</si>
  <si>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</si>
  <si>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</si>
  <si>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</si>
  <si>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</si>
  <si>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</si>
  <si>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</si>
  <si>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</si>
  <si>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</si>
  <si>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</si>
  <si>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</si>
  <si>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</si>
  <si>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</si>
  <si>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</si>
  <si>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</si>
  <si>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</si>
  <si>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</si>
  <si>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</si>
  <si>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</si>
  <si>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</si>
  <si>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</si>
  <si>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</si>
  <si>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</si>
  <si>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</si>
  <si>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</si>
  <si>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</si>
  <si>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</si>
  <si>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</si>
  <si>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</si>
  <si>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</si>
  <si>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</si>
  <si>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</si>
  <si>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</si>
  <si>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</si>
  <si>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</si>
  <si>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</si>
  <si>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</si>
  <si>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</si>
  <si>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</si>
  <si>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</si>
  <si>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</si>
  <si>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</si>
  <si>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</si>
  <si>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</si>
  <si>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</si>
  <si>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</si>
  <si>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</si>
  <si>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</si>
  <si>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</si>
  <si>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</si>
  <si>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</si>
  <si>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</si>
  <si>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</si>
  <si>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</si>
  <si>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</si>
  <si>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</si>
  <si>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</si>
  <si>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</si>
  <si>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</si>
  <si>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</si>
  <si>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</si>
  <si>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</si>
  <si>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</si>
  <si>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</si>
  <si>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</si>
  <si>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</si>
  <si>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</si>
  <si>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</si>
  <si>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</si>
  <si>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</si>
  <si>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</si>
  <si>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</si>
  <si>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</si>
  <si>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</si>
  <si>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</si>
  <si>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</si>
  <si>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</si>
  <si>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</si>
  <si>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</si>
  <si>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</si>
  <si>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</si>
  <si>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</si>
  <si>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</si>
  <si>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</si>
  <si>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</si>
  <si>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</si>
  <si>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</si>
  <si>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</si>
  <si>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</si>
  <si>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</si>
  <si>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</si>
  <si>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</si>
  <si>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</si>
  <si>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</si>
  <si>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</si>
  <si>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</si>
  <si>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</si>
  <si>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</si>
  <si>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</si>
  <si>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</si>
  <si>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</si>
  <si>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</si>
  <si>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</si>
  <si>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</si>
  <si>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</si>
  <si>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</si>
  <si>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</si>
  <si>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</si>
  <si>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</si>
  <si>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</si>
  <si>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</si>
  <si>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</si>
  <si>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</si>
  <si>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</si>
  <si>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</si>
  <si>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</si>
  <si>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</si>
  <si>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</si>
  <si>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</si>
  <si>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</si>
  <si>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</si>
  <si>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</si>
  <si>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</si>
  <si>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</si>
  <si>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</si>
  <si>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</si>
  <si>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</si>
  <si>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</si>
  <si>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</si>
  <si>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</si>
  <si>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</si>
  <si>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</si>
  <si>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</si>
  <si>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</si>
  <si>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</si>
  <si>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</si>
  <si>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</si>
  <si>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</si>
  <si>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</si>
  <si>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</si>
  <si>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</si>
  <si>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</si>
  <si>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</si>
  <si>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</si>
  <si>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</si>
  <si>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</si>
  <si>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</si>
  <si>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</si>
  <si>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</si>
  <si>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</si>
  <si>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</si>
  <si>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</si>
  <si>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</si>
  <si>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</si>
  <si>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</si>
  <si>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</si>
  <si>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</si>
  <si>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</si>
  <si>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</si>
  <si>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</si>
  <si>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</si>
  <si>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</si>
  <si>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</si>
  <si>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</si>
  <si>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</si>
  <si>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</si>
  <si>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</si>
  <si>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</si>
  <si>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</si>
  <si>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</si>
  <si>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</si>
  <si>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</si>
  <si>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</si>
  <si>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</si>
  <si>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</si>
  <si>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</si>
  <si>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</si>
  <si>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</si>
  <si>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</si>
  <si>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</si>
  <si>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</si>
  <si>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</si>
  <si>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</si>
  <si>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</si>
  <si>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</si>
  <si>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</si>
  <si>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</si>
  <si>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</si>
  <si>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</si>
  <si>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</si>
  <si>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</si>
  <si>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</si>
  <si>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</si>
  <si>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</si>
  <si>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</si>
  <si>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</si>
  <si>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</si>
  <si>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</si>
  <si>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</si>
  <si>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</si>
  <si>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</si>
  <si>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</si>
  <si>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</si>
  <si>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</si>
  <si>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</si>
  <si>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</si>
  <si>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</si>
  <si>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</si>
  <si>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</si>
  <si>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</si>
  <si>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</si>
  <si>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</si>
  <si>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</si>
  <si>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</si>
  <si>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</si>
  <si>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</si>
  <si>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</si>
  <si>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</si>
  <si>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</si>
  <si>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</si>
  <si>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</si>
  <si>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</si>
  <si>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</si>
  <si>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</si>
  <si>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</si>
  <si>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</si>
  <si>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</si>
  <si>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</si>
  <si>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</si>
  <si>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</si>
  <si>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</si>
  <si>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</si>
  <si>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</si>
  <si>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</si>
  <si>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</si>
  <si>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</si>
  <si>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</si>
  <si>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</si>
  <si>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</si>
  <si>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</si>
  <si>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</si>
  <si>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</si>
  <si>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</si>
  <si>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</si>
  <si>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</si>
  <si>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</si>
  <si>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</si>
  <si>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</si>
  <si>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</si>
  <si>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</si>
  <si>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</si>
  <si>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</si>
  <si>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</si>
  <si>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</si>
  <si>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</si>
  <si>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</si>
  <si>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</si>
  <si>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</si>
  <si>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</si>
  <si>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</si>
  <si>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</si>
  <si>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</si>
  <si>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</si>
  <si>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</si>
  <si>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</si>
  <si>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</si>
  <si>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</si>
  <si>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</si>
  <si>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</si>
  <si>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</si>
  <si>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</si>
  <si>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</si>
  <si>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</si>
  <si>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</si>
  <si>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</si>
  <si>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</si>
  <si>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</si>
  <si>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</si>
  <si>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</si>
  <si>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</si>
  <si>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</si>
  <si>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</si>
  <si>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</si>
  <si>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</si>
  <si>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</si>
  <si>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</si>
  <si>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</si>
  <si>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</si>
  <si>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</si>
  <si>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</si>
  <si>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</si>
  <si>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</si>
  <si>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</si>
  <si>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</si>
  <si>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</si>
  <si>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</si>
  <si>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</si>
  <si>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</si>
  <si>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</si>
  <si>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</si>
  <si>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</si>
  <si>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</si>
  <si>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</si>
  <si>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</si>
  <si>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</si>
  <si>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</si>
  <si>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</si>
  <si>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</si>
  <si>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</si>
  <si>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</si>
  <si>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</si>
  <si>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</si>
  <si>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</si>
  <si>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</si>
  <si>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</si>
  <si>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</si>
  <si>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</si>
  <si>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</si>
  <si>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</si>
  <si>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</si>
  <si>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</si>
  <si>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</si>
  <si>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</si>
  <si>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</si>
  <si>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</si>
  <si>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</si>
  <si>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</si>
  <si>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</si>
  <si>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</si>
  <si>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</si>
  <si>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</si>
  <si>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</si>
  <si>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</si>
  <si>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</si>
  <si>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</si>
  <si>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</si>
  <si>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</si>
  <si>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</si>
  <si>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</si>
  <si>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</si>
  <si>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</si>
  <si>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</si>
  <si>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</si>
  <si>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</si>
  <si>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</si>
  <si>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</si>
  <si>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</si>
  <si>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</si>
  <si>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</si>
  <si>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</si>
  <si>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</si>
  <si>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</si>
  <si>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</si>
  <si>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</si>
  <si>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</si>
  <si>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</si>
  <si>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</si>
  <si>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</si>
  <si>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</si>
  <si>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</si>
  <si>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</si>
  <si>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</si>
  <si>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</si>
  <si>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</si>
  <si>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</si>
  <si>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</si>
  <si>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</si>
  <si>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</si>
  <si>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</si>
  <si>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</si>
  <si>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</si>
  <si>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</si>
  <si>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</si>
  <si>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</si>
  <si>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</si>
  <si>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</si>
  <si>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</si>
  <si>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</si>
  <si>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</si>
  <si>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</si>
  <si>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</si>
  <si>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</si>
  <si>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</si>
  <si>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</si>
  <si>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</si>
  <si>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</si>
  <si>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</si>
  <si>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</si>
  <si>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</si>
  <si>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</si>
  <si>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</si>
  <si>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</si>
  <si>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</si>
  <si>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</si>
  <si>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</si>
  <si>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</si>
  <si>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</si>
  <si>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</si>
  <si>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</si>
  <si>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</si>
  <si>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</si>
  <si>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</si>
  <si>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</si>
  <si>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</si>
  <si>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</si>
  <si>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</si>
  <si>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</si>
  <si>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</si>
  <si>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</si>
  <si>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</si>
  <si>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</si>
  <si>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</si>
  <si>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</si>
  <si>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</si>
  <si>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</si>
  <si>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</si>
  <si>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</si>
  <si>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</si>
  <si>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</si>
  <si>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</si>
  <si>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</si>
  <si>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</si>
  <si>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</si>
  <si>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</si>
  <si>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</si>
  <si>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</si>
  <si>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</si>
  <si>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</si>
  <si>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</si>
  <si>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</si>
  <si>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</si>
  <si>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</si>
  <si>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</si>
  <si>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</si>
  <si>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</si>
  <si>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</si>
  <si>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</si>
  <si>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</si>
  <si>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</si>
  <si>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</si>
  <si>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</si>
  <si>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</si>
  <si>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</si>
  <si>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</si>
  <si>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</si>
  <si>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</si>
  <si>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</si>
  <si>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</si>
  <si>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</si>
  <si>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</si>
  <si>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</si>
  <si>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</si>
  <si>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</si>
  <si>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</si>
  <si>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</si>
  <si>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</si>
  <si>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</si>
  <si>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</si>
  <si>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</si>
  <si>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</si>
  <si>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</si>
  <si>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</si>
  <si>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</si>
  <si>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</si>
  <si>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</si>
  <si>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</si>
  <si>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</si>
  <si>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</si>
  <si>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</si>
  <si>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</si>
  <si>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</si>
  <si>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</si>
  <si>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</si>
  <si>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</si>
  <si>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</si>
  <si>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</si>
  <si>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</si>
  <si>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</si>
  <si>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</si>
  <si>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</si>
  <si>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</si>
  <si>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</si>
  <si>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</si>
  <si>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</si>
  <si>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</si>
  <si>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</si>
  <si>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</si>
  <si>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</si>
  <si>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</si>
  <si>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</si>
  <si>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</si>
  <si>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</si>
  <si>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</si>
  <si>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</si>
  <si>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</si>
  <si>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</si>
  <si>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</si>
  <si>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</si>
  <si>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</si>
  <si>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</si>
  <si>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</si>
  <si>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</si>
  <si>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</si>
  <si>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</si>
  <si>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</si>
  <si>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</si>
  <si>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</si>
  <si>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</si>
  <si>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</si>
  <si>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</si>
  <si>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</si>
  <si>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</si>
  <si>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</si>
  <si>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</si>
  <si>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</si>
  <si>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</si>
  <si>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</si>
  <si>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</si>
  <si>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</si>
  <si>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</si>
  <si>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</si>
  <si>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</si>
  <si>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</si>
  <si>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</si>
  <si>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</si>
  <si>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</si>
  <si>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</si>
  <si>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</si>
  <si>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</si>
  <si>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</si>
  <si>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</si>
  <si>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</si>
  <si>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</si>
  <si>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</si>
  <si>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</si>
  <si>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</si>
  <si>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</si>
  <si>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</si>
  <si>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</si>
  <si>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</si>
  <si>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</si>
  <si>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</si>
  <si>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</si>
  <si>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</si>
  <si>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</si>
  <si>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</si>
  <si>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</si>
  <si>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</si>
  <si>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</si>
  <si>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</si>
  <si>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</si>
  <si>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</si>
  <si>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</si>
  <si>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</si>
  <si>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</si>
  <si>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</si>
  <si>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</si>
  <si>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</si>
  <si>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</si>
  <si>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</si>
  <si>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</si>
  <si>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</si>
  <si>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</si>
  <si>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</si>
  <si>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</si>
  <si>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</si>
  <si>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</si>
  <si>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</si>
  <si>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</si>
  <si>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</si>
  <si>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</si>
  <si>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</si>
  <si>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</si>
  <si>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</si>
  <si>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</si>
  <si>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</si>
  <si>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</si>
  <si>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</si>
  <si>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</si>
  <si>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</si>
  <si>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</si>
  <si>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</si>
  <si>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</si>
  <si>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</si>
  <si>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</si>
  <si>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</si>
  <si>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</si>
  <si>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</si>
  <si>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</si>
  <si>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</si>
  <si>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</si>
  <si>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</si>
  <si>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</si>
  <si>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</si>
  <si>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</si>
  <si>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</si>
  <si>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</si>
  <si>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</si>
  <si>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</si>
  <si>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</si>
  <si>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</si>
  <si>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</si>
  <si>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</si>
  <si>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</si>
  <si>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</si>
  <si>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</si>
  <si>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</si>
  <si>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</si>
  <si>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</si>
  <si>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</si>
  <si>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</si>
  <si>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</si>
  <si>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</si>
  <si>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</si>
  <si>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</si>
  <si>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</si>
  <si>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</si>
  <si>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</si>
  <si>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</si>
  <si>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</si>
  <si>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</si>
  <si>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</si>
  <si>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</si>
  <si>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</si>
  <si>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</si>
  <si>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</si>
  <si>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</si>
  <si>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</si>
  <si>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</si>
  <si>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</si>
  <si>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</si>
  <si>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</si>
  <si>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</si>
  <si>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</si>
  <si>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</si>
  <si>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</si>
  <si>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</si>
  <si>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</si>
  <si>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</si>
  <si>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</si>
  <si>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</si>
  <si>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</si>
  <si>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</si>
  <si>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</si>
  <si>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</si>
  <si>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</si>
  <si>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</si>
  <si>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</si>
  <si>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</si>
  <si>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</si>
  <si>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</si>
  <si>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</si>
  <si>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</si>
  <si>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</si>
  <si>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</si>
  <si>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</si>
  <si>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</si>
  <si>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</si>
  <si>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</si>
  <si>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</si>
  <si>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</si>
  <si>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</si>
  <si>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</si>
  <si>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</si>
  <si>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</si>
  <si>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</si>
  <si>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</si>
  <si>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</si>
  <si>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</si>
  <si>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</si>
  <si>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</si>
  <si>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</si>
  <si>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</si>
  <si>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</si>
  <si>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</si>
  <si>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</si>
  <si>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</si>
  <si>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</si>
  <si>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</si>
  <si>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</si>
  <si>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</si>
  <si>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</si>
  <si>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</si>
  <si>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</si>
  <si>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</si>
  <si>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</si>
  <si>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</si>
  <si>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</si>
  <si>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</si>
  <si>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</si>
  <si>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</si>
  <si>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</si>
  <si>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</si>
  <si>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</si>
  <si>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</si>
  <si>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</si>
  <si>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</si>
  <si>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</si>
  <si>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</si>
  <si>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</si>
  <si>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</si>
  <si>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</si>
  <si>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</si>
  <si>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</si>
  <si>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</si>
  <si>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</si>
  <si>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</si>
  <si>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</si>
  <si>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</si>
  <si>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</si>
  <si>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</si>
  <si>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</si>
  <si>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</si>
  <si>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</si>
  <si>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</si>
  <si>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</si>
  <si>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</si>
  <si>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</si>
  <si>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</si>
  <si>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</si>
  <si>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</si>
  <si>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</si>
  <si>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</si>
  <si>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</si>
  <si>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</si>
  <si>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</si>
  <si>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</si>
  <si>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</si>
  <si>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</si>
  <si>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</si>
  <si>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</si>
  <si>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</si>
  <si>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</si>
  <si>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</si>
  <si>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</si>
  <si>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</si>
  <si>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</si>
  <si>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</si>
  <si>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</si>
  <si>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</si>
  <si>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</si>
  <si>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</si>
  <si>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</si>
  <si>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</si>
  <si>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</si>
  <si>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</si>
  <si>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</si>
  <si>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</si>
  <si>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</si>
  <si>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</si>
  <si>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</si>
  <si>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</si>
  <si>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</si>
  <si>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</si>
  <si>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</si>
  <si>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</si>
  <si>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</si>
  <si>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</si>
  <si>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</si>
  <si>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</si>
  <si>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</si>
  <si>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</si>
  <si>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</si>
  <si>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</si>
  <si>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</si>
  <si>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</si>
  <si>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</si>
  <si>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</si>
  <si>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</si>
  <si>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</si>
  <si>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</si>
  <si>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</si>
  <si>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</si>
  <si>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</si>
  <si>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</si>
  <si>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</si>
  <si>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</si>
  <si>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</si>
  <si>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</si>
  <si>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</si>
  <si>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</si>
  <si>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</si>
  <si>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</si>
  <si>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</si>
  <si>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</si>
  <si>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</si>
  <si>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</si>
  <si>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</si>
  <si>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</si>
  <si>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</si>
  <si>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</si>
  <si>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</si>
  <si>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</si>
  <si>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</si>
  <si>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</si>
  <si>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</si>
  <si>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</si>
  <si>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</si>
  <si>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</si>
  <si>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</si>
  <si>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</si>
  <si>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</si>
  <si>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</si>
  <si>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</si>
  <si>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</si>
  <si>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</si>
  <si>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</si>
  <si>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</si>
  <si>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</si>
  <si>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</si>
  <si>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</si>
  <si>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</si>
  <si>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</si>
  <si>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</si>
  <si>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</si>
  <si>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</si>
  <si>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</si>
  <si>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</si>
  <si>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</si>
  <si>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</si>
  <si>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</si>
  <si>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</si>
  <si>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</si>
  <si>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</si>
  <si>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</si>
  <si>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</si>
  <si>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</si>
  <si>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</si>
  <si>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</si>
  <si>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</si>
  <si>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</si>
  <si>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</si>
  <si>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</si>
  <si>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</si>
  <si>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</si>
  <si>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</si>
  <si>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</si>
  <si>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</si>
  <si>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</si>
  <si>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</si>
  <si>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</si>
  <si>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</si>
  <si>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</si>
  <si>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</si>
  <si>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</si>
  <si>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</si>
  <si>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</si>
  <si>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</si>
  <si>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</si>
  <si>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</si>
  <si>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</si>
  <si>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</si>
  <si>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</si>
  <si>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</si>
  <si>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</si>
  <si>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</si>
  <si>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</si>
  <si>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</si>
  <si>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</si>
  <si>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</si>
  <si>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</si>
  <si>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</si>
  <si>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</si>
  <si>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</si>
  <si>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</si>
  <si>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</si>
  <si>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</si>
  <si>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</si>
  <si>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</si>
  <si>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</si>
  <si>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</si>
  <si>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</si>
  <si>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</si>
  <si>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</si>
  <si>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</si>
  <si>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</si>
  <si>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</si>
  <si>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</si>
  <si>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</si>
  <si>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</si>
  <si>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</si>
  <si>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</si>
  <si>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</si>
  <si>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</si>
  <si>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</si>
  <si>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</si>
  <si>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</si>
  <si>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</si>
  <si>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</si>
  <si>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</si>
  <si>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</si>
  <si>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</si>
  <si>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</si>
  <si>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</si>
  <si>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</si>
  <si>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</si>
  <si>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</si>
  <si>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</si>
  <si>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</si>
  <si>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</si>
  <si>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</si>
  <si>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</si>
  <si>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</si>
  <si>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</si>
  <si>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</si>
  <si>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</si>
  <si>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</si>
  <si>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</si>
  <si>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</si>
  <si>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</si>
  <si>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</si>
  <si>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</si>
  <si>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</si>
  <si>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</si>
  <si>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</si>
  <si>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</si>
  <si>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</si>
  <si>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</si>
  <si>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</si>
  <si>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</si>
  <si>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</si>
  <si>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</si>
  <si>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</si>
  <si>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</si>
  <si>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</si>
  <si>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</si>
  <si>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</si>
  <si>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</si>
  <si>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</si>
  <si>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</si>
  <si>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</si>
  <si>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</si>
  <si>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</si>
  <si>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</si>
  <si>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</si>
  <si>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</si>
  <si>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</si>
  <si>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</si>
  <si>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</si>
  <si>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</si>
  <si>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</si>
  <si>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</si>
  <si>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</si>
  <si>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</si>
  <si>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</si>
  <si>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</si>
  <si>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</si>
  <si>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</si>
  <si>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</si>
  <si>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</si>
  <si>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</si>
  <si>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</si>
  <si>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</si>
  <si>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</si>
  <si>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</si>
  <si>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</si>
  <si>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</si>
  <si>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</si>
  <si>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</si>
  <si>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</si>
  <si>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</si>
  <si>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</si>
  <si>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</si>
  <si>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</si>
  <si>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</si>
  <si>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</si>
  <si>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</si>
  <si>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</si>
  <si>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</si>
  <si>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</si>
  <si>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</si>
  <si>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</si>
  <si>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</si>
  <si>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</si>
  <si>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</si>
  <si>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</si>
  <si>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</si>
  <si>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</si>
  <si>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</si>
  <si>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</si>
  <si>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</si>
  <si>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</si>
  <si>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</si>
  <si>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</si>
  <si>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</si>
  <si>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</si>
  <si>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</si>
  <si>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</si>
  <si>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</si>
  <si>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</si>
  <si>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</si>
  <si>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</si>
  <si>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</si>
  <si>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</si>
  <si>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</si>
  <si>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</si>
  <si>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</si>
  <si>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</si>
  <si>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</si>
  <si>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</si>
  <si>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</si>
  <si>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</si>
  <si>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</si>
  <si>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</si>
  <si>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</si>
  <si>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</si>
  <si>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</si>
  <si>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</si>
  <si>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</si>
  <si>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</si>
  <si>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</si>
  <si>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</si>
  <si>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</si>
  <si>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</si>
  <si>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</si>
  <si>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</si>
  <si>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</si>
  <si>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</si>
  <si>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</si>
  <si>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</si>
  <si>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</si>
  <si>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</si>
  <si>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</si>
  <si>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</si>
  <si>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</si>
  <si>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</si>
  <si>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</si>
  <si>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</si>
  <si>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</si>
  <si>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</si>
  <si>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</si>
  <si>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</si>
  <si>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</si>
  <si>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</si>
  <si>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</si>
  <si>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</si>
  <si>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</si>
  <si>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</si>
  <si>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</si>
  <si>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</si>
  <si>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</si>
  <si>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</si>
  <si>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</si>
  <si>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</si>
  <si>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</si>
  <si>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</si>
  <si>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</si>
  <si>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</si>
  <si>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</si>
  <si>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</si>
  <si>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</si>
  <si>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</si>
  <si>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</si>
  <si>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</si>
  <si>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</si>
  <si>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</si>
  <si>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</si>
  <si>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</si>
  <si>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</si>
  <si>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</si>
  <si>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</si>
  <si>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</si>
  <si>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</si>
  <si>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</si>
  <si>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</si>
  <si>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</si>
  <si>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</si>
  <si>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</si>
  <si>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</si>
  <si>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</si>
  <si>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</si>
  <si>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</si>
  <si>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</si>
  <si>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</si>
  <si>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</si>
  <si>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</si>
  <si>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</si>
  <si>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</si>
  <si>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</si>
  <si>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</si>
  <si>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</si>
  <si>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</si>
  <si>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</si>
  <si>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</si>
  <si>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</si>
  <si>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</si>
  <si>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</si>
  <si>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</si>
  <si>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</si>
  <si>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</si>
  <si>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</si>
  <si>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</si>
  <si>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</si>
  <si>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</si>
  <si>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</si>
  <si>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</si>
  <si>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</si>
  <si>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</si>
  <si>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</si>
  <si>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</si>
  <si>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</si>
  <si>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</si>
  <si>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</si>
  <si>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</si>
  <si>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</si>
  <si>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</si>
  <si>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</si>
  <si>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</si>
  <si>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</si>
  <si>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</si>
  <si>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</si>
  <si>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</si>
  <si>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</si>
  <si>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</si>
  <si>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</si>
  <si>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</si>
  <si>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</si>
  <si>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</si>
  <si>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</si>
  <si>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</si>
  <si>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</si>
  <si>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</si>
  <si>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</si>
  <si>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</si>
  <si>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</si>
  <si>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</si>
  <si>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</si>
  <si>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</si>
  <si>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</si>
  <si>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</si>
  <si>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</si>
  <si>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</si>
  <si>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</si>
  <si>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</si>
  <si>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</si>
  <si>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</si>
  <si>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</si>
  <si>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</si>
  <si>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</si>
  <si>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</si>
  <si>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</si>
  <si>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</si>
  <si>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</si>
  <si>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</si>
  <si>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</si>
  <si>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</si>
  <si>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</si>
  <si>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</si>
  <si>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</si>
  <si>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</si>
  <si>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</si>
  <si>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</si>
  <si>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</si>
  <si>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</si>
  <si>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</si>
  <si>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</si>
  <si>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</si>
  <si>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</si>
  <si>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</si>
  <si>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</si>
  <si>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</si>
  <si>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</si>
  <si>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</si>
  <si>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</si>
  <si>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</si>
  <si>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</si>
  <si>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</si>
  <si>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</si>
  <si>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</si>
  <si>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</si>
  <si>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</si>
  <si>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</si>
  <si>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</si>
  <si>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</si>
  <si>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</si>
  <si>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</si>
  <si>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</si>
  <si>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</si>
  <si>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</si>
  <si>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</si>
  <si>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</si>
  <si>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</si>
  <si>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</si>
  <si>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</si>
  <si>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</si>
  <si>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</si>
  <si>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</si>
  <si>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</si>
  <si>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</si>
  <si>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</si>
  <si>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</si>
  <si>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</si>
  <si>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</si>
  <si>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</si>
  <si>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</si>
  <si>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</si>
  <si>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</si>
  <si>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</si>
  <si>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</si>
  <si>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</si>
  <si>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</si>
  <si>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</si>
  <si>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</si>
  <si>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</si>
  <si>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</si>
  <si>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</si>
  <si>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</si>
  <si>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</si>
  <si>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</si>
  <si>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</si>
  <si>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</si>
  <si>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</si>
  <si>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</si>
  <si>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</si>
  <si>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</si>
  <si>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</si>
  <si>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</si>
  <si>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</si>
  <si>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</si>
  <si>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</si>
  <si>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</si>
  <si>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</si>
  <si>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</si>
  <si>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</si>
  <si>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</si>
  <si>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</si>
  <si>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</si>
  <si>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</si>
  <si>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</si>
  <si>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</si>
  <si>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</si>
  <si>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</si>
  <si>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</si>
  <si>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</si>
  <si>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</si>
  <si>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</si>
  <si>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</si>
  <si>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</si>
  <si>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</si>
  <si>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</si>
  <si>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</si>
  <si>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</si>
  <si>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</si>
  <si>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</si>
  <si>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</si>
  <si>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</si>
  <si>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</si>
  <si>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</si>
  <si>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</si>
  <si>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</si>
  <si>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</si>
  <si>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</si>
  <si>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</si>
  <si>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</si>
  <si>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</si>
  <si>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</si>
  <si>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</si>
  <si>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</si>
  <si>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</si>
  <si>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</si>
  <si>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</si>
  <si>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</si>
  <si>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</si>
  <si>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</si>
  <si>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</si>
  <si>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</si>
  <si>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</si>
  <si>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</si>
  <si>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</si>
  <si>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</si>
  <si>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</si>
  <si>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</si>
  <si>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</si>
  <si>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</si>
  <si>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</si>
  <si>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</si>
  <si>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</si>
  <si>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</si>
  <si>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</si>
  <si>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</si>
  <si>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</si>
  <si>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</si>
  <si>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</si>
  <si>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</si>
  <si>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</si>
  <si>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</si>
  <si>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</si>
  <si>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</si>
  <si>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</si>
  <si>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</si>
  <si>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</si>
  <si>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</si>
  <si>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</si>
  <si>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</si>
  <si>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</si>
  <si>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</si>
  <si>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</si>
  <si>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</si>
  <si>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</si>
  <si>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</si>
  <si>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</si>
  <si>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</si>
  <si>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</si>
  <si>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</si>
  <si>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</si>
  <si>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</si>
  <si>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</si>
  <si>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</si>
  <si>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</si>
  <si>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</si>
  <si>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</si>
  <si>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</si>
  <si>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</si>
  <si>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</si>
  <si>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</si>
  <si>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</si>
  <si>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</si>
  <si>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</si>
  <si>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</si>
  <si>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</si>
  <si>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</si>
  <si>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</si>
  <si>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</si>
  <si>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</si>
  <si>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</si>
  <si>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</si>
  <si>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</si>
  <si>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</si>
  <si>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</si>
  <si>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</si>
  <si>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</si>
  <si>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</si>
  <si>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</si>
  <si>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</si>
  <si>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</si>
  <si>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</si>
  <si>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</si>
  <si>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</si>
  <si>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</si>
  <si>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</si>
  <si>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</si>
  <si>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</si>
  <si>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</si>
  <si>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</si>
  <si>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</si>
  <si>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</si>
  <si>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</si>
  <si>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</si>
  <si>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</si>
  <si>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</si>
  <si>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</si>
  <si>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</si>
  <si>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</si>
  <si>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</si>
  <si>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</si>
  <si>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</si>
  <si>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</si>
  <si>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</si>
  <si>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</si>
  <si>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</si>
  <si>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</si>
  <si>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</si>
  <si>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</si>
  <si>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</si>
  <si>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</si>
  <si>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</si>
  <si>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</si>
  <si>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</si>
  <si>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</si>
  <si>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</si>
  <si>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</si>
  <si>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</si>
  <si>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</si>
  <si>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</si>
  <si>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</si>
  <si>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</si>
  <si>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</si>
  <si>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</si>
  <si>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</si>
  <si>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</si>
  <si>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</si>
  <si>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</si>
  <si>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</si>
  <si>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</si>
  <si>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</si>
  <si>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</si>
  <si>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</si>
  <si>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</si>
  <si>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</si>
  <si>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</si>
  <si>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</si>
  <si>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</si>
  <si>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</si>
  <si>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</si>
  <si>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</si>
  <si>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</si>
  <si>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</si>
  <si>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</si>
  <si>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</si>
  <si>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</si>
  <si>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</si>
  <si>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</si>
  <si>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</si>
  <si>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</si>
  <si>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</si>
  <si>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</si>
  <si>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</si>
  <si>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</si>
  <si>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</si>
  <si>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</si>
  <si>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</si>
  <si>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</si>
  <si>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</si>
  <si>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</si>
  <si>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</si>
  <si>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</si>
  <si>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</si>
  <si>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</si>
  <si>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</si>
  <si>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</si>
  <si>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</si>
  <si>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</si>
  <si>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</si>
  <si>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</si>
  <si>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</si>
  <si>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</si>
  <si>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</si>
  <si>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</si>
  <si>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</si>
  <si>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</si>
  <si>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</si>
  <si>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</si>
  <si>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</si>
  <si>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</si>
  <si>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</si>
  <si>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</si>
  <si>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</si>
  <si>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</si>
  <si>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</si>
  <si>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</si>
  <si>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</si>
  <si>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</si>
  <si>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</si>
  <si>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</si>
  <si>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</si>
  <si>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</si>
  <si>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</si>
  <si>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</si>
  <si>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</si>
  <si>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</si>
  <si>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</si>
  <si>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</si>
  <si>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</si>
  <si>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</si>
  <si>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</si>
  <si>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</si>
  <si>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</si>
  <si>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</si>
  <si>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</si>
  <si>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</si>
  <si>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</si>
  <si>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</si>
  <si>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</si>
  <si>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</si>
  <si>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</si>
  <si>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</si>
  <si>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</si>
  <si>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</si>
  <si>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</si>
  <si>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</si>
  <si>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</si>
  <si>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</si>
  <si>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</si>
  <si>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</si>
  <si>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</si>
  <si>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</si>
  <si>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</si>
  <si>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</si>
  <si>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</si>
  <si>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</si>
  <si>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</si>
  <si>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</si>
  <si>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</si>
  <si>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</si>
  <si>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</si>
  <si>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</si>
  <si>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</si>
  <si>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</si>
  <si>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</si>
  <si>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</si>
  <si>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</si>
  <si>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</si>
  <si>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</si>
  <si>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</si>
  <si>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</si>
  <si>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</si>
  <si>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</si>
  <si>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</si>
  <si>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</si>
  <si>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</si>
  <si>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</si>
  <si>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</si>
  <si>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</si>
  <si>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</si>
  <si>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</si>
  <si>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</si>
  <si>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</si>
  <si>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</si>
  <si>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</si>
  <si>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</si>
  <si>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</si>
  <si>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</si>
  <si>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</si>
  <si>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</si>
  <si>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</si>
  <si>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</si>
  <si>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</si>
  <si>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</si>
  <si>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</si>
  <si>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</si>
  <si>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</si>
  <si>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</si>
  <si>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</si>
  <si>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</si>
  <si>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</si>
  <si>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</si>
  <si>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</si>
  <si>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</si>
  <si>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</si>
  <si>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</si>
  <si>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</si>
  <si>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</si>
  <si>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</si>
  <si>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</si>
  <si>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</si>
  <si>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</si>
  <si>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</si>
  <si>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</si>
  <si>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</si>
  <si>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</si>
  <si>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</si>
  <si>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</si>
  <si>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</si>
  <si>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</si>
  <si>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</si>
  <si>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</si>
  <si>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</si>
  <si>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</si>
  <si>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</si>
  <si>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</si>
  <si>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</si>
  <si>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</si>
  <si>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</si>
  <si>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</si>
  <si>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</si>
  <si>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</si>
  <si>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</si>
  <si>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</si>
  <si>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</si>
  <si>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</si>
  <si>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</si>
  <si>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</si>
  <si>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</si>
  <si>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</si>
  <si>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</si>
  <si>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</si>
  <si>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</si>
  <si>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</si>
  <si>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</si>
  <si>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</si>
  <si>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</si>
  <si>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</si>
  <si>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</si>
  <si>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</si>
  <si>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</si>
  <si>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</si>
  <si>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</si>
  <si>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</si>
  <si>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</si>
  <si>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</si>
  <si>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</si>
  <si>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</si>
  <si>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</si>
  <si>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</si>
  <si>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</si>
  <si>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</si>
  <si>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</si>
  <si>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</si>
  <si>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</si>
  <si>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</si>
  <si>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</si>
  <si>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</si>
  <si>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</si>
  <si>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</si>
  <si>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</si>
  <si>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</si>
  <si>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</si>
  <si>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</si>
  <si>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</si>
  <si>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</si>
  <si>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</si>
  <si>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</si>
  <si>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</si>
  <si>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</si>
  <si>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</si>
  <si>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</si>
  <si>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</si>
  <si>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</si>
  <si>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</si>
  <si>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</si>
  <si>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</si>
  <si>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</si>
  <si>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</si>
  <si>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</si>
  <si>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</si>
  <si>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</si>
  <si>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</si>
  <si>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</si>
  <si>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</si>
  <si>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</si>
  <si>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</si>
  <si>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</si>
  <si>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</si>
  <si>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</si>
  <si>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</si>
  <si>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</si>
  <si>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</si>
  <si>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</si>
  <si>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</si>
  <si>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</si>
  <si>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</si>
  <si>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</si>
  <si>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</si>
  <si>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</si>
  <si>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</si>
  <si>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</si>
  <si>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</si>
  <si>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</si>
  <si>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</si>
  <si>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</si>
  <si>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</si>
  <si>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</si>
  <si>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</si>
  <si>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</si>
  <si>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</si>
  <si>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</si>
  <si>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</si>
  <si>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</si>
  <si>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</si>
  <si>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</si>
  <si>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</si>
  <si>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</si>
  <si>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</si>
  <si>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</si>
  <si>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</si>
  <si>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</si>
  <si>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</si>
  <si>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</si>
  <si>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</si>
  <si>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</si>
  <si>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</si>
  <si>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</si>
  <si>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</si>
  <si>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</si>
  <si>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</si>
  <si>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</si>
  <si>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</si>
  <si>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</si>
  <si>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</si>
  <si>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</si>
  <si>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</si>
  <si>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</si>
  <si>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</si>
  <si>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</si>
  <si>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</si>
  <si>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</si>
  <si>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</si>
  <si>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</si>
  <si>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</si>
  <si>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</si>
  <si>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</si>
  <si>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</si>
  <si>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</si>
  <si>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</si>
  <si>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</si>
  <si>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</si>
  <si>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</si>
  <si>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</si>
  <si>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</si>
  <si>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</si>
  <si>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</si>
  <si>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</si>
  <si>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</si>
  <si>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</si>
  <si>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</si>
  <si>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</si>
  <si>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</si>
  <si>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</si>
  <si>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</si>
  <si>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</si>
  <si>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</si>
  <si>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</si>
  <si>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</si>
  <si>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</si>
  <si>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</si>
  <si>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</si>
  <si>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</si>
  <si>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</si>
  <si>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</si>
  <si>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</si>
  <si>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</si>
  <si>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</si>
  <si>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</si>
  <si>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</si>
  <si>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</si>
  <si>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</si>
  <si>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</si>
  <si>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</si>
  <si>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</si>
  <si>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</si>
  <si>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</si>
  <si>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</si>
  <si>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</si>
  <si>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</si>
  <si>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</si>
  <si>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</si>
  <si>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</si>
  <si>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</si>
  <si>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</si>
  <si>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</si>
  <si>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</si>
  <si>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</si>
  <si>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</si>
  <si>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</si>
  <si>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</si>
  <si>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</si>
  <si>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</si>
  <si>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</si>
  <si>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</si>
  <si>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</si>
  <si>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</si>
  <si>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</si>
  <si>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</si>
  <si>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</si>
  <si>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</si>
  <si>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</si>
  <si>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</si>
  <si>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</si>
  <si>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</si>
  <si>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</si>
  <si>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</si>
  <si>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</si>
  <si>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</si>
  <si>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</si>
  <si>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</si>
  <si>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</si>
  <si>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</si>
  <si>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</si>
  <si>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</si>
  <si>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</si>
  <si>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</si>
  <si>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</si>
  <si>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</si>
  <si>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</si>
  <si>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</si>
  <si>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</si>
  <si>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</si>
  <si>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</si>
  <si>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</si>
  <si>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</si>
  <si>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</si>
  <si>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</si>
  <si>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</si>
  <si>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</si>
  <si>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</si>
  <si>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</si>
  <si>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</si>
  <si>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</si>
  <si>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</si>
  <si>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</si>
  <si>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</si>
  <si>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</si>
  <si>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</si>
  <si>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</si>
  <si>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</si>
  <si>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</si>
  <si>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</si>
  <si>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</si>
  <si>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</si>
  <si>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</si>
  <si>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</si>
  <si>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</si>
  <si>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</si>
  <si>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</si>
  <si>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</si>
  <si>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</si>
  <si>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</si>
  <si>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</si>
  <si>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</si>
  <si>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</si>
  <si>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</si>
  <si>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</si>
  <si>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</si>
  <si>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</si>
  <si>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</si>
  <si>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</si>
  <si>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</si>
  <si>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</si>
  <si>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</si>
  <si>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</si>
  <si>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</si>
  <si>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</si>
  <si>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</si>
  <si>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</si>
  <si>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</si>
  <si>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</si>
  <si>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</si>
  <si>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</si>
  <si>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</si>
  <si>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</si>
  <si>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</si>
  <si>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</si>
  <si>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</si>
  <si>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</si>
  <si>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</si>
  <si>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</si>
  <si>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</si>
  <si>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</si>
  <si>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</si>
  <si>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</si>
  <si>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</si>
  <si>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</si>
  <si>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</si>
  <si>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</si>
  <si>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</si>
  <si>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</si>
  <si>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</si>
  <si>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</si>
  <si>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</si>
  <si>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</si>
  <si>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</si>
  <si>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</si>
  <si>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</si>
  <si>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</si>
  <si>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</si>
  <si>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</si>
  <si>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</si>
  <si>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</si>
  <si>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</si>
  <si>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</si>
  <si>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</si>
  <si>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</si>
  <si>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</si>
  <si>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</si>
  <si>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</si>
  <si>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</si>
  <si>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</si>
  <si>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</si>
  <si>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</si>
  <si>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</si>
  <si>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</si>
  <si>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</si>
  <si>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</si>
  <si>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</si>
  <si>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</si>
  <si>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</si>
  <si>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</si>
  <si>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</si>
  <si>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</si>
  <si>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</si>
  <si>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</si>
  <si>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</si>
  <si>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</si>
  <si>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</si>
  <si>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</si>
  <si>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</si>
  <si>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</si>
  <si>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</si>
  <si>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</si>
  <si>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</si>
  <si>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</si>
  <si>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</si>
  <si>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</si>
  <si>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</si>
  <si>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</si>
  <si>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</si>
  <si>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</si>
  <si>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</si>
  <si>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</si>
  <si>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</si>
  <si>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</si>
  <si>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</si>
  <si>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</si>
  <si>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</si>
  <si>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</si>
  <si>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</si>
  <si>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</si>
  <si>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</si>
  <si>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</si>
  <si>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</si>
  <si>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</si>
  <si>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</si>
  <si>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</si>
  <si>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</si>
  <si>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</si>
  <si>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</si>
  <si>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</si>
  <si>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</si>
  <si>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</si>
  <si>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</si>
  <si>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</si>
  <si>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</si>
  <si>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</si>
  <si>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</si>
  <si>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</si>
  <si>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</si>
  <si>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</si>
  <si>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</si>
  <si>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</si>
  <si>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</si>
  <si>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</si>
  <si>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</si>
  <si>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</si>
  <si>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</si>
  <si>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</si>
  <si>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</si>
  <si>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</si>
  <si>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</si>
  <si>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</si>
  <si>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</si>
  <si>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</si>
  <si>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</si>
  <si>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</si>
  <si>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</si>
  <si>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</si>
  <si>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</si>
  <si>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</si>
  <si>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</si>
  <si>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</si>
  <si>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</si>
  <si>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</si>
  <si>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</si>
  <si>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</si>
  <si>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</si>
  <si>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</si>
  <si>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</si>
  <si>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</si>
  <si>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</si>
  <si>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</si>
  <si>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</si>
  <si>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</si>
  <si>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</si>
  <si>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</si>
  <si>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</si>
  <si>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</si>
  <si>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</si>
  <si>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</si>
  <si>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</si>
  <si>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</si>
  <si>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</si>
  <si>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</si>
  <si>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</si>
  <si>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</si>
  <si>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</si>
  <si>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</si>
  <si>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</si>
  <si>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</si>
  <si>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</si>
  <si>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</si>
  <si>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</si>
  <si>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</si>
  <si>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</si>
  <si>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</si>
  <si>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</si>
  <si>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</si>
  <si>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</si>
  <si>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</si>
  <si>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</si>
  <si>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</si>
  <si>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</si>
  <si>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</si>
  <si>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</si>
  <si>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</si>
  <si>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</si>
  <si>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</si>
  <si>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</si>
  <si>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</si>
  <si>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</si>
  <si>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</si>
  <si>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</si>
  <si>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</si>
  <si>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</si>
  <si>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</si>
  <si>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</si>
  <si>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</si>
  <si>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</si>
  <si>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</si>
  <si>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</si>
  <si>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</si>
  <si>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</si>
  <si>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</si>
  <si>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</si>
  <si>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</si>
  <si>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</si>
  <si>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</si>
  <si>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</si>
  <si>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</si>
  <si>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</si>
  <si>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</si>
  <si>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</si>
  <si>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</si>
  <si>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</si>
  <si>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</si>
  <si>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</si>
  <si>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</si>
  <si>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</si>
  <si>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</si>
  <si>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</si>
  <si>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</si>
  <si>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</si>
  <si>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</si>
  <si>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</si>
  <si>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</si>
  <si>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</si>
  <si>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</si>
  <si>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</si>
  <si>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</si>
  <si>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</si>
  <si>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</si>
  <si>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</si>
  <si>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</si>
  <si>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</si>
  <si>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</si>
  <si>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</si>
  <si>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</si>
  <si>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</si>
  <si>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</si>
  <si>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</si>
  <si>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</si>
  <si>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</si>
  <si>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</si>
  <si>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</si>
  <si>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</si>
  <si>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</si>
  <si>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</si>
  <si>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</si>
  <si>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</si>
  <si>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</si>
  <si>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</si>
  <si>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</si>
  <si>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</si>
  <si>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</si>
  <si>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</si>
  <si>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</si>
  <si>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</si>
  <si>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</si>
  <si>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</si>
  <si>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</si>
  <si>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</si>
  <si>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</si>
  <si>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</si>
  <si>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</si>
  <si>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</si>
  <si>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</si>
  <si>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</si>
  <si>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</si>
  <si>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</si>
  <si>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</si>
  <si>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</si>
  <si>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</si>
  <si>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</si>
  <si>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</si>
  <si>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</si>
  <si>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</si>
  <si>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</si>
  <si>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</si>
  <si>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</si>
  <si>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</si>
  <si>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</si>
  <si>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</si>
  <si>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</si>
  <si>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</si>
  <si>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</si>
  <si>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</si>
  <si>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</si>
  <si>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</si>
  <si>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</si>
  <si>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</si>
  <si>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</si>
  <si>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</si>
  <si>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</si>
  <si>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</si>
  <si>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</si>
  <si>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</si>
  <si>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</si>
  <si>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</si>
  <si>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</si>
  <si>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</si>
  <si>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</si>
  <si>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</si>
  <si>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</si>
  <si>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</si>
  <si>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</si>
  <si>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</si>
  <si>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</si>
  <si>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</si>
  <si>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</si>
  <si>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</si>
  <si>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</si>
  <si>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</si>
  <si>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</si>
  <si>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</si>
  <si>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</si>
  <si>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</si>
  <si>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</si>
  <si>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</si>
  <si>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</si>
  <si>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</si>
  <si>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</si>
  <si>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</si>
  <si>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</si>
  <si>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</si>
  <si>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</si>
  <si>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</si>
  <si>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</si>
  <si>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</si>
  <si>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</si>
  <si>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</si>
  <si>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</si>
  <si>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</si>
  <si>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</si>
  <si>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</si>
  <si>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</si>
  <si>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</si>
  <si>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</si>
  <si>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</si>
  <si>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</si>
  <si>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</si>
  <si>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</si>
  <si>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</si>
  <si>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</si>
  <si>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</si>
  <si>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</si>
  <si>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</si>
  <si>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</si>
  <si>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</si>
  <si>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</si>
  <si>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</si>
  <si>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</si>
  <si>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</si>
  <si>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</si>
  <si>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</si>
  <si>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</si>
  <si>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</si>
  <si>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</si>
  <si>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</si>
  <si>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</si>
  <si>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</si>
  <si>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</si>
  <si>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</si>
  <si>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</si>
  <si>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</si>
  <si>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</si>
  <si>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</si>
  <si>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</si>
  <si>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</si>
  <si>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</si>
  <si>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</si>
  <si>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</si>
  <si>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</si>
  <si>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</si>
  <si>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</si>
  <si>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</si>
  <si>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</si>
  <si>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</si>
  <si>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</si>
  <si>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</si>
  <si>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</si>
  <si>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</si>
  <si>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</si>
  <si>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</si>
  <si>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</si>
  <si>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</si>
  <si>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</si>
  <si>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</si>
  <si>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</si>
  <si>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</si>
  <si>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</si>
  <si>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</si>
  <si>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</si>
  <si>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</si>
  <si>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</si>
  <si>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</si>
  <si>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</si>
  <si>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</si>
  <si>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</si>
  <si>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</si>
  <si>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</si>
  <si>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</si>
  <si>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</si>
  <si>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</si>
  <si>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</si>
  <si>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</si>
  <si>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</si>
  <si>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</si>
  <si>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</si>
  <si>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</si>
  <si>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</si>
  <si>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</si>
  <si>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</si>
  <si>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</si>
  <si>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</si>
  <si>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</si>
  <si>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</si>
  <si>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</si>
  <si>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</si>
  <si>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</si>
  <si>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</si>
  <si>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</si>
  <si>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</si>
  <si>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</si>
  <si>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</si>
  <si>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</si>
  <si>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</si>
  <si>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</si>
  <si>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</si>
  <si>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</si>
  <si>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</si>
  <si>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</si>
  <si>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</si>
  <si>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</si>
  <si>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</si>
  <si>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</si>
  <si>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</si>
  <si>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</si>
  <si>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</si>
  <si>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</si>
  <si>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</si>
  <si>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</si>
  <si>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</si>
  <si>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</si>
  <si>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</si>
  <si>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</si>
  <si>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</si>
  <si>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</si>
  <si>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</si>
  <si>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</si>
  <si>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</si>
  <si>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</si>
  <si>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</si>
  <si>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</si>
  <si>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</si>
  <si>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</si>
  <si>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</si>
  <si>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</si>
  <si>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</si>
  <si>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</si>
  <si>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</si>
  <si>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</si>
  <si>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</si>
  <si>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</si>
  <si>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</si>
  <si>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</si>
  <si>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</si>
  <si>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</si>
  <si>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</si>
  <si>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</si>
  <si>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</si>
  <si>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</si>
  <si>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</si>
  <si>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</si>
  <si>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</si>
  <si>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</si>
  <si>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</si>
  <si>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</si>
  <si>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</si>
  <si>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</si>
  <si>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</si>
  <si>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</si>
  <si>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</si>
  <si>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</si>
  <si>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</si>
  <si>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</si>
  <si>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</si>
  <si>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</si>
  <si>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</si>
  <si>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</si>
  <si>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</si>
  <si>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</si>
  <si>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</si>
  <si>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</si>
  <si>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</si>
  <si>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</si>
  <si>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</si>
  <si>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</si>
  <si>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</si>
  <si>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</si>
  <si>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</si>
  <si>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</si>
  <si>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</si>
  <si>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</si>
  <si>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</si>
  <si>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</si>
  <si>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</si>
  <si>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</si>
  <si>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</si>
  <si>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</si>
  <si>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</si>
  <si>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</si>
  <si>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</si>
  <si>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</si>
  <si>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</si>
  <si>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</si>
  <si>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</si>
  <si>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</si>
  <si>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</si>
  <si>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</si>
  <si>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</si>
  <si>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</si>
  <si>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</si>
  <si>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</si>
  <si>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</si>
  <si>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</si>
  <si>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</si>
  <si>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</si>
  <si>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</si>
  <si>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</si>
  <si>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</si>
  <si>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</si>
  <si>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</si>
  <si>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</si>
  <si>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</si>
  <si>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</si>
  <si>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</si>
  <si>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</si>
  <si>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</si>
  <si>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</si>
  <si>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</si>
  <si>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</si>
  <si>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</si>
  <si>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</si>
  <si>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</si>
  <si>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</si>
  <si>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</si>
  <si>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</si>
  <si>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</si>
  <si>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</si>
  <si>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</si>
  <si>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</si>
  <si>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</si>
  <si>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</si>
  <si>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</si>
  <si>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</si>
  <si>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</si>
  <si>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</si>
  <si>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</si>
  <si>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</si>
  <si>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</si>
  <si>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</si>
  <si>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</si>
  <si>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</si>
  <si>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</si>
  <si>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</si>
  <si>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</si>
  <si>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</si>
  <si>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</si>
  <si>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</si>
  <si>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</si>
  <si>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</si>
  <si>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</si>
  <si>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</si>
  <si>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</si>
  <si>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</si>
  <si>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</si>
  <si>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</si>
  <si>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</si>
  <si>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</si>
  <si>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</si>
  <si>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</si>
  <si>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</si>
  <si>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</si>
  <si>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</si>
  <si>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</si>
  <si>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</si>
  <si>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</si>
  <si>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</si>
  <si>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</si>
  <si>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</si>
  <si>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</si>
  <si>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</si>
  <si>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</si>
  <si>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</si>
  <si>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</si>
  <si>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</si>
  <si>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</si>
  <si>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</si>
  <si>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</si>
  <si>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</si>
  <si>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</si>
  <si>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</si>
  <si>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</si>
  <si>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</si>
  <si>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</si>
  <si>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</si>
  <si>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</si>
  <si>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</si>
  <si>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</si>
  <si>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</si>
  <si>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</si>
  <si>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</si>
  <si>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</si>
  <si>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</si>
  <si>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</si>
  <si>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</si>
  <si>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</si>
  <si>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</si>
  <si>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</si>
  <si>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</si>
  <si>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</si>
  <si>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</si>
  <si>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</si>
  <si>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</si>
  <si>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</si>
  <si>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</si>
  <si>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</si>
  <si>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</si>
  <si>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</si>
  <si>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</si>
  <si>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</si>
  <si>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</si>
  <si>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</si>
  <si>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</si>
  <si>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</si>
  <si>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</si>
  <si>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</si>
  <si>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</si>
  <si>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</si>
  <si>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</si>
  <si>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</si>
  <si>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</si>
  <si>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</si>
  <si>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</si>
  <si>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</si>
  <si>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</si>
  <si>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</si>
  <si>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</si>
  <si>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</si>
  <si>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</si>
  <si>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</si>
  <si>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</si>
  <si>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</si>
  <si>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</si>
  <si>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</si>
  <si>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</si>
  <si>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</si>
  <si>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</si>
  <si>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</si>
  <si>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</si>
  <si>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</si>
  <si>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</si>
  <si>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</si>
  <si>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</si>
  <si>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</si>
  <si>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</si>
  <si>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</si>
  <si>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</si>
  <si>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</si>
  <si>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</si>
  <si>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</si>
  <si>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</si>
  <si>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</si>
  <si>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</si>
  <si>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</si>
  <si>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</si>
  <si>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</si>
  <si>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</si>
  <si>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</si>
  <si>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</si>
  <si>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</si>
  <si>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</si>
  <si>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</si>
  <si>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</si>
  <si>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</si>
  <si>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</si>
  <si>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</si>
  <si>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</si>
  <si>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</si>
  <si>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</si>
  <si>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</si>
  <si>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</si>
  <si>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</si>
  <si>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</si>
  <si>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</si>
  <si>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</si>
  <si>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</si>
  <si>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</si>
  <si>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</si>
  <si>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</si>
  <si>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</si>
  <si>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</si>
  <si>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</si>
  <si>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</si>
  <si>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</si>
  <si>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</si>
  <si>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</si>
  <si>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</si>
  <si>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</si>
  <si>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</si>
  <si>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</si>
  <si>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</si>
  <si>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</si>
  <si>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</si>
  <si>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</si>
  <si>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</si>
  <si>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</si>
  <si>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</si>
  <si>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</si>
  <si>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</si>
  <si>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</si>
  <si>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</si>
  <si>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</si>
  <si>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</si>
  <si>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</si>
  <si>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</si>
  <si>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</si>
  <si>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</si>
  <si>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</si>
  <si>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</si>
  <si>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</si>
  <si>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</si>
  <si>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</si>
  <si>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</si>
  <si>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</si>
  <si>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</si>
  <si>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</si>
  <si>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</si>
  <si>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</si>
  <si>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</si>
  <si>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</si>
  <si>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</si>
  <si>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</si>
  <si>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</si>
  <si>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</si>
  <si>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</si>
  <si>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</si>
  <si>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</si>
  <si>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</si>
  <si>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</si>
  <si>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</si>
  <si>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</si>
  <si>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</si>
  <si>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</si>
  <si>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</si>
  <si>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</si>
  <si>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</si>
  <si>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</si>
  <si>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</si>
  <si>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</si>
  <si>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</si>
  <si>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</si>
  <si>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</si>
  <si>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</si>
  <si>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</si>
  <si>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</si>
  <si>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</si>
  <si>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</si>
  <si>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</si>
  <si>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</si>
  <si>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</si>
  <si>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</si>
  <si>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</si>
  <si>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</si>
  <si>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</si>
  <si>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</si>
  <si>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</si>
  <si>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</si>
  <si>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</si>
  <si>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</si>
  <si>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</si>
  <si>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</si>
  <si>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</si>
  <si>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</si>
  <si>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</si>
  <si>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</si>
  <si>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</si>
  <si>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</si>
  <si>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</si>
  <si>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</si>
  <si>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</si>
  <si>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</si>
  <si>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</si>
  <si>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</si>
  <si>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</si>
  <si>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</si>
  <si>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</si>
  <si>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</si>
  <si>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</si>
  <si>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</si>
  <si>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</si>
  <si>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</si>
  <si>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</si>
  <si>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</si>
  <si>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</si>
  <si>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</si>
  <si>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</si>
  <si>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</si>
  <si>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</si>
  <si>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</si>
  <si>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</si>
  <si>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</si>
  <si>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</si>
  <si>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</si>
  <si>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</si>
  <si>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</si>
  <si>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</si>
  <si>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</si>
  <si>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</si>
  <si>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</si>
  <si>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</si>
  <si>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</si>
  <si>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</si>
  <si>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</si>
  <si>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</si>
  <si>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</si>
  <si>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</si>
  <si>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</si>
  <si>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</si>
  <si>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</si>
  <si>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</si>
  <si>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</si>
  <si>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</si>
  <si>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</si>
  <si>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</si>
  <si>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</si>
  <si>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</si>
  <si>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</si>
  <si>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</si>
  <si>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</si>
  <si>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</si>
  <si>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</si>
  <si>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</si>
  <si>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</si>
  <si>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</si>
  <si>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</si>
  <si>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</si>
  <si>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</si>
  <si>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</si>
  <si>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</si>
  <si>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</si>
  <si>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</si>
  <si>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</si>
  <si>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</si>
  <si>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</si>
  <si>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</si>
  <si>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</si>
  <si>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</si>
  <si>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</si>
  <si>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</si>
  <si>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</si>
  <si>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</si>
  <si>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</si>
  <si>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</si>
  <si>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</si>
  <si>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</si>
  <si>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</si>
  <si>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</si>
  <si>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</si>
  <si>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</si>
  <si>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</si>
  <si>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</si>
  <si>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</si>
  <si>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</si>
  <si>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</si>
  <si>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</si>
  <si>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</si>
  <si>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</si>
  <si>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</si>
  <si>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</si>
  <si>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</si>
  <si>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</si>
  <si>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</si>
  <si>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</si>
  <si>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</si>
  <si>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</si>
  <si>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</si>
  <si>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</si>
  <si>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</si>
  <si>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</si>
  <si>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</si>
  <si>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</si>
  <si>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</si>
  <si>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</si>
  <si>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</si>
  <si>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</si>
  <si>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</si>
  <si>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</si>
  <si>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</si>
  <si>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</si>
  <si>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</si>
  <si>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</si>
  <si>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</si>
  <si>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</si>
  <si>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</si>
  <si>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</si>
  <si>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</si>
  <si>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</si>
  <si>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</si>
  <si>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</si>
  <si>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</si>
  <si>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</si>
  <si>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</si>
  <si>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</si>
  <si>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</si>
  <si>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</si>
  <si>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</si>
  <si>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</si>
  <si>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</si>
  <si>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</si>
  <si>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</si>
  <si>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</si>
  <si>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</si>
  <si>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</si>
  <si>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</si>
  <si>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</si>
  <si>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</si>
  <si>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</si>
  <si>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</si>
  <si>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</si>
  <si>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</si>
  <si>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</si>
  <si>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</si>
  <si>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</si>
  <si>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</si>
  <si>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</si>
  <si>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</si>
  <si>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</si>
  <si>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</si>
  <si>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</si>
  <si>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</si>
  <si>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</si>
  <si>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</si>
  <si>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</si>
  <si>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</si>
  <si>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</si>
  <si>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</si>
  <si>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</si>
  <si>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</si>
  <si>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</si>
  <si>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</si>
  <si>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</si>
  <si>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</si>
  <si>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</si>
  <si>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</si>
  <si>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</si>
  <si>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</si>
  <si>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</si>
  <si>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</si>
  <si>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</si>
  <si>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</si>
  <si>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</si>
  <si>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</si>
  <si>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</si>
  <si>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</si>
  <si>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</si>
  <si>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</si>
  <si>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</si>
  <si>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</si>
  <si>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</si>
  <si>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</si>
  <si>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</si>
  <si>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</si>
  <si>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</si>
  <si>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</si>
  <si>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</si>
  <si>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</si>
  <si>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</si>
  <si>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</si>
  <si>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</si>
  <si>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</si>
  <si>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</si>
  <si>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</si>
  <si>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</si>
  <si>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</si>
  <si>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</si>
  <si>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</si>
  <si>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</si>
  <si>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</si>
  <si>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</si>
  <si>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</si>
  <si>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</si>
  <si>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</si>
  <si>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</si>
  <si>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</si>
  <si>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</si>
  <si>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</si>
  <si>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</si>
  <si>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</si>
  <si>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</si>
  <si>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</si>
  <si>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</si>
  <si>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</si>
  <si>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</si>
  <si>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</si>
  <si>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</si>
  <si>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</si>
  <si>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</si>
  <si>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</si>
  <si>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</si>
  <si>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</si>
  <si>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</si>
  <si>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</si>
  <si>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</si>
  <si>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</si>
  <si>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</si>
  <si>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</si>
  <si>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</si>
  <si>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</si>
  <si>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</si>
  <si>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</si>
  <si>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</si>
  <si>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</si>
  <si>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</si>
  <si>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</si>
  <si>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</si>
  <si>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</si>
  <si>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</si>
  <si>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</si>
  <si>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</si>
  <si>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</si>
  <si>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</si>
  <si>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</si>
  <si>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</si>
  <si>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</si>
  <si>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</si>
  <si>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</si>
  <si>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</si>
  <si>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</si>
  <si>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</si>
  <si>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</si>
  <si>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</si>
  <si>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</si>
  <si>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</si>
  <si>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</si>
  <si>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</si>
  <si>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</si>
  <si>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</si>
  <si>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</si>
  <si>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</si>
  <si>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</si>
  <si>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</si>
  <si>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</si>
  <si>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</si>
  <si>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</si>
  <si>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</si>
  <si>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</si>
  <si>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</si>
  <si>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</si>
  <si>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</si>
  <si>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</si>
  <si>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</si>
  <si>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</si>
  <si>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</si>
  <si>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</si>
  <si>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</si>
  <si>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</si>
  <si>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</si>
  <si>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</si>
  <si>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</si>
  <si>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</si>
  <si>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</si>
  <si>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</si>
  <si>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</si>
  <si>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</si>
  <si>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</si>
  <si>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</si>
  <si>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</si>
  <si>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</si>
  <si>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</si>
  <si>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</si>
  <si>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</si>
  <si>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</si>
  <si>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</si>
  <si>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</si>
  <si>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</si>
  <si>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</si>
  <si>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</si>
  <si>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</si>
  <si>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</si>
  <si>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</si>
  <si>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</si>
  <si>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</si>
  <si>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</si>
  <si>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</si>
  <si>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</si>
  <si>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</si>
  <si>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</si>
  <si>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</si>
  <si>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</si>
  <si>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</si>
  <si>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</si>
  <si>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</si>
  <si>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</si>
  <si>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</si>
  <si>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</si>
  <si>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</si>
  <si>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</si>
  <si>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</si>
  <si>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</si>
  <si>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</si>
  <si>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</si>
  <si>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</si>
  <si>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</si>
  <si>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</si>
  <si>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</si>
  <si>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</si>
  <si>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</si>
  <si>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</si>
  <si>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</si>
  <si>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</si>
  <si>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</si>
  <si>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</si>
  <si>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</si>
  <si>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</si>
  <si>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</si>
  <si>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</si>
  <si>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</si>
  <si>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</si>
  <si>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</si>
  <si>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</si>
  <si>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</si>
  <si>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</si>
  <si>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</si>
  <si>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</si>
  <si>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</si>
  <si>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</si>
  <si>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</si>
  <si>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</si>
  <si>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</si>
  <si>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</si>
  <si>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</si>
  <si>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</si>
  <si>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</si>
  <si>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</si>
  <si>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</si>
  <si>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</si>
  <si>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</si>
  <si>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</si>
  <si>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</si>
  <si>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</si>
  <si>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</si>
  <si>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</si>
  <si>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</si>
  <si>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</si>
  <si>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</si>
  <si>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</si>
  <si>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</si>
  <si>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</si>
  <si>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</si>
  <si>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</si>
  <si>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</si>
  <si>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</si>
  <si>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</si>
  <si>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</si>
  <si>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</si>
  <si>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</si>
  <si>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</si>
  <si>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</si>
  <si>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</si>
  <si>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</si>
  <si>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</si>
  <si>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</si>
  <si>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</si>
  <si>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</si>
  <si>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</si>
  <si>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</si>
  <si>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</si>
  <si>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</si>
  <si>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</si>
  <si>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</si>
  <si>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</si>
  <si>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</si>
  <si>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</si>
  <si>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</si>
  <si>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</si>
  <si>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</si>
  <si>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</si>
  <si>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</si>
  <si>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</si>
  <si>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</si>
  <si>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</si>
  <si>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</si>
  <si>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</si>
  <si>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</si>
  <si>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</si>
  <si>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</si>
  <si>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</si>
  <si>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</si>
  <si>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</si>
  <si>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</si>
  <si>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</si>
  <si>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</si>
  <si>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</si>
  <si>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</si>
  <si>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</si>
  <si>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</si>
  <si>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</si>
  <si>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</si>
  <si>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</si>
  <si>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</si>
  <si>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</si>
  <si>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</si>
  <si>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</si>
  <si>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</si>
  <si>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</si>
  <si>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</si>
  <si>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</si>
  <si>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</si>
  <si>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</si>
  <si>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</si>
  <si>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</si>
  <si>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</si>
  <si>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</si>
  <si>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</si>
  <si>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</si>
  <si>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</si>
  <si>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</si>
  <si>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</si>
  <si>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</si>
  <si>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</si>
  <si>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</si>
  <si>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</si>
  <si>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</si>
  <si>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</si>
  <si>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</si>
  <si>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</si>
  <si>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</si>
  <si>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</si>
  <si>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</si>
  <si>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</si>
  <si>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</si>
  <si>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</si>
  <si>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</si>
  <si>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</si>
  <si>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</si>
  <si>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</si>
  <si>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</si>
  <si>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</si>
  <si>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</si>
  <si>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</si>
  <si>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</si>
  <si>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</si>
  <si>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</si>
  <si>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</si>
  <si>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</si>
  <si>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</si>
  <si>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</si>
  <si>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</si>
  <si>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</si>
  <si>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</si>
  <si>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</si>
  <si>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</si>
  <si>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</si>
  <si>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</si>
  <si>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</si>
  <si>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</si>
  <si>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</si>
  <si>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</si>
  <si>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</si>
  <si>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</si>
  <si>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</si>
  <si>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</si>
  <si>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</si>
  <si>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</si>
  <si>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</si>
  <si>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</si>
  <si>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</si>
  <si>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</si>
  <si>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</si>
  <si>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</si>
  <si>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</si>
  <si>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</si>
  <si>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</si>
  <si>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</si>
  <si>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</si>
  <si>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</si>
  <si>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</si>
  <si>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</si>
  <si>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</si>
  <si>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</si>
  <si>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</si>
  <si>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</si>
  <si>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</si>
  <si>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</si>
  <si>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</si>
  <si>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</si>
  <si>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</si>
  <si>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</si>
  <si>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</si>
  <si>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</si>
  <si>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</si>
  <si>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</si>
  <si>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</si>
  <si>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</si>
  <si>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</si>
  <si>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</si>
  <si>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</si>
  <si>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</si>
  <si>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</si>
  <si>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</si>
  <si>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</si>
  <si>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</si>
  <si>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</si>
  <si>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</si>
  <si>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</si>
  <si>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</si>
  <si>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</si>
  <si>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</si>
  <si>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</si>
  <si>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</si>
  <si>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</si>
  <si>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</si>
  <si>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</si>
  <si>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</si>
  <si>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</si>
  <si>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</si>
  <si>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</si>
  <si>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</si>
  <si>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</si>
  <si>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</si>
  <si>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</si>
  <si>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</si>
  <si>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</si>
  <si>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</si>
  <si>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</si>
  <si>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</si>
  <si>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</si>
  <si>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</si>
  <si>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</si>
  <si>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</si>
  <si>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</si>
  <si>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</si>
  <si>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</si>
  <si>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</si>
  <si>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</si>
  <si>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</si>
  <si>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</si>
  <si>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</si>
  <si>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</si>
  <si>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</si>
  <si>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</si>
  <si>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</si>
  <si>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</si>
  <si>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</si>
  <si>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</si>
  <si>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</si>
  <si>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</si>
  <si>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</si>
  <si>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</si>
  <si>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</si>
  <si>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</si>
  <si>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</si>
  <si>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</si>
  <si>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</si>
  <si>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</si>
  <si>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</si>
  <si>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</si>
  <si>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</si>
  <si>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</si>
  <si>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</si>
  <si>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</si>
  <si>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</si>
  <si>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</si>
  <si>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</si>
  <si>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</si>
  <si>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</si>
  <si>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</si>
  <si>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</si>
  <si>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</si>
  <si>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</si>
  <si>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</si>
  <si>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</si>
  <si>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</si>
  <si>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</si>
  <si>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</si>
  <si>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</si>
  <si>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</si>
  <si>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</si>
  <si>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</si>
  <si>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</si>
  <si>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</si>
  <si>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</si>
  <si>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</si>
  <si>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</si>
  <si>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</si>
  <si>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</si>
  <si>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</si>
  <si>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</si>
  <si>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</si>
  <si>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</si>
  <si>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</si>
  <si>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</si>
  <si>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</si>
  <si>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</si>
  <si>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</si>
  <si>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</si>
  <si>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</si>
  <si>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</si>
  <si>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</si>
  <si>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</si>
  <si>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</si>
  <si>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</si>
  <si>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</si>
  <si>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</si>
  <si>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</si>
  <si>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</si>
  <si>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</si>
  <si>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</si>
  <si>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</si>
  <si>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</si>
  <si>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</si>
  <si>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</si>
  <si>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</si>
  <si>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</si>
  <si>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</si>
  <si>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</si>
  <si>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</si>
  <si>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</si>
  <si>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</si>
  <si>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</si>
  <si>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</si>
  <si>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</si>
  <si>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</si>
  <si>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</si>
  <si>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</si>
  <si>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</si>
  <si>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</si>
  <si>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</si>
  <si>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</si>
  <si>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</si>
  <si>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</si>
  <si>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</si>
  <si>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</si>
  <si>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</si>
  <si>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</si>
  <si>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</si>
  <si>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</si>
  <si>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</si>
  <si>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</si>
  <si>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</si>
  <si>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</si>
  <si>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</si>
  <si>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</si>
  <si>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</si>
  <si>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</si>
  <si>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</si>
  <si>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</si>
  <si>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</si>
  <si>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</si>
  <si>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</si>
  <si>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</si>
  <si>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</si>
  <si>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</si>
  <si>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</si>
  <si>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</si>
  <si>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</si>
  <si>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</si>
  <si>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</si>
  <si>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</si>
  <si>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</si>
  <si>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</si>
  <si>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</si>
  <si>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</si>
  <si>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</si>
  <si>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</si>
  <si>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</si>
  <si>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</si>
  <si>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</si>
  <si>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</si>
  <si>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</si>
  <si>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</si>
  <si>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</si>
  <si>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</si>
  <si>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</si>
  <si>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</si>
  <si>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</si>
  <si>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</si>
  <si>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</si>
  <si>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</si>
  <si>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</si>
  <si>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</si>
  <si>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</si>
  <si>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</si>
  <si>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</si>
  <si>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</si>
  <si>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</si>
  <si>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</si>
  <si>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</si>
  <si>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</si>
  <si>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</si>
  <si>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</si>
  <si>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</si>
  <si>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</si>
  <si>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</si>
  <si>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</si>
  <si>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</si>
  <si>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</si>
  <si>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</si>
  <si>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</si>
  <si>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</si>
  <si>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</si>
  <si>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</si>
  <si>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</si>
  <si>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</si>
  <si>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</si>
  <si>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</si>
  <si>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</si>
  <si>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</si>
  <si>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</si>
  <si>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</si>
  <si>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</si>
  <si>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</si>
  <si>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</si>
  <si>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</si>
  <si>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</si>
  <si>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</si>
  <si>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</si>
  <si>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</si>
  <si>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</si>
  <si>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</si>
  <si>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</si>
  <si>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</si>
  <si>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</si>
  <si>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</si>
  <si>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</si>
  <si>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</si>
  <si>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</si>
  <si>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</si>
  <si>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</si>
  <si>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</si>
  <si>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</si>
  <si>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</si>
  <si>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</si>
  <si>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</si>
  <si>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</si>
  <si>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</si>
  <si>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</si>
  <si>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</si>
  <si>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</si>
  <si>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</si>
  <si>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</si>
  <si>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</si>
  <si>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</si>
  <si>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</si>
  <si>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</si>
  <si>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</si>
  <si>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</si>
  <si>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</si>
  <si>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</si>
  <si>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</si>
  <si>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</si>
  <si>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</si>
  <si>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</si>
  <si>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</si>
  <si>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</si>
  <si>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</si>
  <si>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</si>
  <si>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</si>
  <si>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</si>
  <si>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</si>
  <si>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</si>
  <si>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</si>
  <si>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</si>
  <si>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</si>
  <si>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</si>
  <si>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</si>
  <si>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</si>
  <si>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</si>
  <si>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</si>
  <si>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</si>
  <si>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</si>
  <si>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</si>
  <si>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</si>
  <si>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</si>
  <si>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</si>
  <si>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</si>
  <si>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</si>
  <si>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</si>
  <si>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</si>
  <si>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</si>
  <si>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</si>
  <si>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</si>
  <si>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</si>
  <si>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</si>
  <si>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</si>
  <si>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</si>
  <si>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</si>
  <si>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</si>
  <si>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</si>
  <si>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</si>
  <si>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</si>
  <si>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</si>
  <si>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</si>
  <si>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</si>
  <si>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</si>
  <si>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</si>
  <si>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</si>
  <si>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</si>
  <si>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</si>
  <si>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</si>
  <si>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</si>
  <si>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</si>
  <si>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</si>
  <si>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</si>
  <si>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</si>
  <si>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</si>
  <si>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</si>
  <si>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</si>
  <si>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</si>
  <si>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</si>
  <si>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</si>
  <si>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</si>
  <si>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</si>
  <si>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</si>
  <si>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</si>
  <si>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</si>
  <si>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</si>
  <si>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</si>
  <si>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</si>
  <si>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</si>
  <si>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</si>
  <si>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</si>
  <si>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</si>
  <si>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</si>
  <si>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</si>
  <si>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</si>
  <si>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</si>
  <si>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</si>
  <si>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</si>
  <si>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</si>
  <si>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</si>
  <si>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</si>
  <si>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</si>
  <si>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</si>
  <si>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</si>
  <si>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</si>
  <si>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</si>
  <si>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</si>
  <si>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</si>
  <si>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</si>
  <si>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</si>
  <si>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</si>
  <si>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</si>
  <si>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</si>
  <si>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</si>
  <si>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</si>
  <si>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</si>
  <si>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</si>
  <si>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</si>
  <si>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</si>
  <si>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</si>
  <si>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</si>
  <si>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</si>
  <si>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</si>
  <si>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</si>
  <si>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</si>
  <si>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</si>
  <si>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</si>
  <si>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</si>
  <si>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</si>
  <si>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</si>
  <si>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</si>
  <si>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</si>
  <si>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</si>
  <si>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</si>
  <si>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</si>
  <si>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</si>
  <si>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</si>
  <si>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</si>
  <si>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</si>
  <si>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</si>
  <si>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</si>
  <si>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</si>
  <si>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</si>
  <si>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</si>
  <si>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</si>
  <si>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</si>
  <si>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</si>
  <si>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</si>
  <si>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</si>
  <si>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</si>
  <si>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</si>
  <si>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</si>
  <si>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</si>
  <si>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</si>
  <si>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</si>
  <si>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</si>
  <si>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</si>
  <si>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</si>
  <si>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</si>
  <si>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</si>
  <si>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</si>
  <si>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</si>
  <si>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</si>
  <si>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</si>
  <si>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</si>
  <si>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</si>
  <si>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</si>
  <si>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</si>
  <si>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</si>
  <si>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</si>
  <si>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</si>
  <si>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</si>
  <si>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</si>
  <si>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</si>
  <si>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</si>
  <si>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</si>
  <si>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</si>
  <si>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</si>
  <si>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</si>
  <si>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</si>
  <si>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</si>
  <si>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</si>
  <si>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</si>
  <si>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</si>
  <si>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</si>
  <si>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</si>
  <si>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</si>
  <si>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</si>
  <si>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</si>
  <si>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</si>
  <si>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</si>
  <si>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</si>
  <si>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</si>
  <si>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</si>
  <si>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</si>
  <si>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</si>
  <si>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</si>
  <si>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</si>
  <si>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</si>
  <si>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</si>
  <si>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</si>
  <si>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</si>
  <si>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</si>
  <si>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</si>
  <si>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</si>
  <si>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</si>
  <si>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</si>
  <si>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</si>
  <si>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</si>
  <si>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</si>
  <si>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</si>
  <si>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</si>
  <si>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</si>
  <si>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</si>
  <si>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</si>
  <si>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</si>
  <si>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</si>
  <si>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</si>
  <si>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</si>
  <si>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</si>
  <si>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</si>
  <si>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</si>
  <si>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</si>
  <si>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</si>
  <si>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</si>
  <si>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</si>
  <si>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</si>
  <si>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</si>
  <si>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</si>
  <si>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</si>
  <si>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</si>
  <si>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</si>
  <si>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</si>
  <si>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</si>
  <si>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</si>
  <si>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</si>
  <si>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</si>
  <si>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</si>
  <si>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</si>
  <si>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</si>
  <si>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</si>
  <si>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</si>
  <si>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</si>
  <si>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</si>
  <si>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</si>
  <si>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</si>
  <si>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</si>
  <si>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</si>
  <si>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</si>
  <si>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</si>
  <si>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</si>
  <si>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</si>
  <si>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</si>
  <si>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</si>
  <si>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</si>
  <si>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</si>
  <si>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</si>
  <si>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</si>
  <si>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</si>
  <si>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</si>
  <si>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</si>
  <si>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</si>
  <si>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</si>
  <si>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</si>
  <si>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</si>
  <si>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</si>
  <si>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</si>
  <si>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</si>
  <si>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</si>
  <si>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</si>
  <si>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</si>
  <si>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</si>
  <si>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</si>
  <si>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</si>
  <si>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</si>
  <si>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</si>
  <si>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</si>
  <si>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</si>
  <si>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</si>
  <si>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</si>
  <si>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</si>
  <si>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</si>
  <si>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</si>
  <si>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</si>
  <si>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</si>
  <si>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</si>
  <si>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</si>
  <si>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</si>
  <si>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</si>
  <si>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</si>
  <si>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</si>
  <si>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</si>
  <si>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</si>
  <si>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</si>
  <si>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</si>
  <si>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</si>
  <si>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</si>
  <si>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</si>
  <si>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</si>
  <si>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</si>
  <si>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</si>
  <si>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</si>
  <si>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</si>
  <si>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</si>
  <si>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</si>
  <si>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</si>
  <si>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</si>
  <si>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</si>
  <si>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</si>
  <si>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</si>
  <si>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</si>
  <si>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</si>
  <si>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</si>
  <si>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</si>
  <si>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</si>
  <si>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</si>
  <si>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</si>
  <si>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</si>
  <si>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</si>
  <si>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</si>
  <si>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</si>
  <si>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</si>
  <si>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</si>
  <si>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</si>
  <si>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</si>
  <si>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</si>
  <si>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</si>
  <si>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</si>
  <si>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</si>
  <si>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</si>
  <si>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</si>
  <si>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</si>
  <si>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</si>
  <si>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</si>
  <si>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</si>
  <si>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</si>
  <si>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</si>
  <si>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</si>
  <si>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</si>
  <si>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</si>
  <si>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</si>
  <si>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</si>
  <si>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</si>
  <si>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</si>
  <si>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</si>
  <si>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</si>
  <si>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</si>
  <si>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</si>
  <si>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</si>
  <si>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</si>
  <si>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</si>
  <si>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</si>
  <si>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</si>
  <si>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</si>
  <si>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</si>
  <si>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</si>
  <si>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</si>
  <si>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</si>
  <si>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</si>
  <si>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</si>
  <si>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</si>
  <si>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</si>
  <si>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</si>
  <si>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</si>
  <si>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</si>
  <si>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</si>
  <si>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</si>
  <si>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</si>
  <si>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</si>
  <si>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</si>
  <si>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</si>
  <si>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</si>
  <si>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</si>
  <si>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</si>
  <si>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</si>
  <si>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</si>
  <si>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</si>
  <si>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</si>
  <si>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</si>
  <si>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</si>
  <si>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</si>
  <si>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</si>
  <si>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</si>
  <si>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</si>
  <si>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</si>
  <si>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</si>
  <si>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</si>
  <si>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</si>
  <si>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</si>
  <si>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</si>
  <si>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</si>
  <si>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</si>
  <si>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</si>
  <si>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</si>
  <si>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</si>
  <si>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</si>
  <si>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</si>
  <si>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</si>
  <si>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</si>
  <si>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</si>
  <si>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</si>
  <si>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</si>
  <si>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</si>
  <si>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</si>
  <si>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</si>
  <si>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</si>
  <si>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</si>
  <si>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</si>
  <si>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</si>
  <si>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</si>
  <si>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</si>
  <si>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</si>
  <si>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</si>
  <si>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</si>
  <si>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</si>
  <si>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</si>
  <si>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</si>
  <si>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</si>
  <si>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</si>
  <si>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</si>
  <si>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</si>
  <si>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</si>
  <si>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</si>
  <si>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</si>
  <si>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</si>
  <si>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</si>
  <si>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</si>
  <si>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</si>
  <si>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</si>
  <si>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</si>
  <si>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</si>
  <si>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</si>
  <si>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</si>
  <si>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</si>
  <si>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</si>
  <si>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</si>
  <si>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</si>
  <si>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</si>
  <si>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</si>
  <si>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</si>
  <si>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</si>
  <si>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</si>
  <si>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</si>
  <si>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</si>
  <si>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</si>
  <si>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</si>
  <si>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</si>
  <si>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</si>
  <si>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</si>
  <si>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</si>
  <si>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</si>
  <si>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</si>
  <si>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</si>
  <si>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</si>
  <si>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</si>
  <si>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</si>
  <si>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</si>
  <si>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</si>
  <si>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</si>
  <si>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</si>
  <si>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</si>
  <si>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</si>
  <si>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</si>
  <si>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</si>
  <si>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</si>
  <si>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</si>
  <si>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</si>
  <si>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</si>
  <si>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</si>
  <si>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</si>
  <si>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</si>
  <si>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</si>
  <si>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</si>
  <si>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</si>
  <si>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</si>
  <si>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</si>
  <si>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</si>
  <si>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</si>
  <si>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</si>
  <si>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</si>
  <si>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</si>
  <si>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</si>
  <si>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</si>
  <si>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</si>
  <si>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</si>
  <si>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</si>
  <si>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</si>
  <si>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</si>
  <si>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</si>
  <si>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</si>
  <si>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</si>
  <si>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</si>
  <si>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</si>
  <si>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</si>
  <si>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</si>
  <si>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</si>
  <si>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</si>
  <si>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</si>
  <si>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</si>
  <si>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</si>
  <si>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</si>
  <si>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</si>
  <si>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</si>
  <si>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</si>
  <si>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</si>
  <si>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</si>
  <si>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</si>
  <si>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</si>
  <si>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</si>
  <si>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</si>
  <si>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</si>
  <si>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</si>
  <si>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</si>
  <si>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</si>
  <si>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</si>
  <si>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</si>
  <si>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</si>
  <si>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</si>
  <si>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</si>
  <si>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</si>
  <si>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</si>
  <si>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</si>
  <si>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</si>
  <si>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</si>
  <si>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</si>
  <si>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</si>
  <si>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</si>
  <si>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</si>
  <si>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</si>
  <si>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</si>
  <si>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</si>
  <si>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</si>
  <si>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</si>
  <si>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</si>
  <si>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</si>
  <si>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</si>
  <si>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</si>
  <si>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</si>
  <si>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</si>
  <si>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</si>
  <si>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</si>
  <si>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</si>
  <si>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</si>
  <si>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</si>
  <si>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</si>
  <si>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</si>
  <si>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</si>
  <si>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</si>
  <si>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</si>
  <si>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</si>
  <si>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</si>
  <si>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</si>
  <si>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</si>
  <si>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</si>
  <si>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</si>
  <si>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</si>
  <si>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</si>
  <si>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</si>
  <si>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</si>
  <si>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</si>
  <si>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</si>
  <si>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</si>
  <si>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</si>
  <si>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</si>
  <si>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</si>
  <si>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</si>
  <si>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</si>
  <si>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</si>
  <si>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</si>
  <si>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</si>
  <si>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</si>
  <si>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</si>
  <si>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</si>
  <si>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</si>
  <si>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</si>
  <si>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</si>
  <si>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</si>
  <si>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</si>
  <si>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</si>
  <si>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</si>
  <si>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</si>
  <si>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</si>
  <si>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</si>
  <si>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</si>
  <si>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</si>
  <si>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</si>
  <si>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</si>
  <si>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</si>
  <si>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</si>
  <si>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</si>
  <si>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</si>
  <si>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</si>
  <si>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</si>
  <si>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</si>
  <si>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</si>
  <si>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</si>
  <si>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</si>
  <si>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</si>
  <si>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</si>
  <si>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</si>
  <si>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</si>
  <si>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</si>
  <si>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</si>
  <si>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</si>
  <si>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</si>
  <si>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</si>
  <si>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</si>
  <si>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</si>
  <si>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</si>
  <si>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</si>
  <si>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</si>
  <si>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</si>
  <si>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</si>
  <si>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</si>
  <si>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</si>
  <si>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</si>
  <si>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</si>
  <si>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</si>
  <si>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</si>
  <si>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</si>
  <si>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</si>
  <si>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</si>
  <si>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</si>
  <si>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</si>
  <si>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</si>
  <si>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</si>
  <si>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</si>
  <si>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</si>
  <si>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</si>
  <si>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</si>
  <si>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</si>
  <si>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</si>
  <si>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</si>
  <si>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</si>
  <si>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</si>
  <si>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</si>
  <si>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</si>
  <si>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</si>
  <si>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</si>
  <si>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</si>
  <si>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</si>
  <si>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</si>
  <si>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</si>
  <si>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</si>
  <si>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</si>
  <si>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</si>
  <si>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</si>
  <si>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</si>
  <si>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</si>
  <si>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</si>
  <si>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</si>
  <si>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</si>
  <si>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</si>
  <si>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</si>
  <si>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</si>
  <si>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</si>
  <si>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</si>
  <si>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</si>
  <si>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</si>
  <si>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</si>
  <si>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</si>
  <si>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</si>
  <si>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</si>
  <si>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</si>
  <si>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</si>
  <si>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</si>
  <si>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</si>
  <si>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</si>
  <si>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</si>
  <si>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</si>
  <si>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</si>
  <si>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</si>
  <si>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</si>
  <si>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</si>
  <si>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</si>
  <si>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</si>
  <si>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</si>
  <si>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</si>
  <si>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</si>
  <si>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</si>
  <si>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</si>
  <si>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</si>
  <si>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</si>
  <si>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</si>
  <si>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</si>
  <si>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</si>
  <si>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</si>
  <si>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</si>
  <si>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</si>
  <si>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</si>
  <si>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</si>
  <si>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</si>
  <si>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</si>
  <si>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</si>
  <si>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</si>
  <si>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</si>
  <si>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</si>
  <si>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</si>
  <si>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</si>
  <si>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</si>
  <si>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</si>
  <si>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</si>
  <si>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</si>
  <si>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</si>
  <si>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</si>
  <si>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</si>
  <si>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</si>
  <si>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</si>
  <si>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</si>
  <si>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</si>
  <si>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</si>
  <si>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</si>
  <si>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</si>
  <si>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</si>
  <si>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</si>
  <si>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</si>
  <si>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</si>
  <si>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</si>
  <si>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</si>
  <si>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</si>
  <si>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</si>
  <si>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</si>
  <si>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</si>
  <si>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</si>
  <si>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</si>
  <si>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</si>
  <si>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</si>
  <si>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</si>
  <si>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</si>
  <si>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</si>
  <si>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</si>
  <si>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</si>
  <si>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</si>
  <si>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</si>
  <si>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</si>
  <si>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</si>
  <si>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</si>
  <si>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</si>
  <si>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</si>
  <si>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</si>
  <si>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</si>
  <si>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</si>
  <si>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</si>
  <si>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</si>
  <si>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</si>
  <si>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</si>
  <si>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</si>
  <si>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</si>
  <si>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</si>
  <si>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</si>
  <si>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</si>
  <si>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</si>
  <si>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</si>
  <si>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</si>
  <si>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</si>
  <si>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</si>
  <si>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</si>
  <si>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</si>
  <si>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</si>
  <si>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</si>
  <si>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</si>
  <si>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</si>
  <si>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</si>
  <si>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</si>
  <si>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</si>
  <si>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</si>
  <si>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</si>
  <si>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</si>
  <si>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</si>
  <si>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</si>
  <si>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</si>
  <si>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</si>
  <si>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</si>
  <si>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</si>
  <si>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</si>
  <si>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</si>
  <si>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</si>
  <si>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</si>
  <si>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</si>
  <si>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</si>
  <si>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</si>
  <si>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</si>
  <si>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</si>
  <si>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</si>
  <si>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</si>
  <si>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</si>
  <si>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</si>
  <si>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</si>
  <si>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</si>
  <si>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</si>
  <si>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</si>
  <si>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</si>
  <si>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</si>
  <si>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</si>
  <si>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</si>
  <si>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</si>
  <si>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</si>
  <si>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</si>
  <si>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</si>
  <si>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</si>
  <si>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</si>
  <si>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</si>
  <si>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</si>
  <si>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</si>
  <si>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</si>
  <si>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</si>
  <si>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</si>
  <si>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</si>
  <si>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</si>
  <si>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</si>
  <si>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</si>
  <si>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</si>
  <si>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</si>
  <si>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</si>
  <si>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</si>
  <si>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</si>
  <si>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</si>
  <si>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</si>
  <si>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</si>
  <si>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</si>
  <si>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</si>
  <si>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</si>
  <si>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</si>
  <si>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</si>
  <si>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</si>
  <si>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</si>
  <si>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</si>
  <si>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</si>
  <si>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</si>
  <si>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</si>
  <si>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</si>
  <si>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</si>
  <si>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</si>
  <si>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</si>
  <si>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</si>
  <si>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</si>
  <si>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</si>
  <si>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</si>
  <si>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</si>
  <si>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</si>
  <si>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</si>
  <si>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</si>
  <si>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</si>
  <si>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</si>
  <si>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</si>
  <si>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</si>
  <si>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</si>
  <si>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</si>
  <si>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</si>
  <si>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</si>
  <si>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</si>
  <si>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</si>
  <si>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</si>
  <si>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</si>
  <si>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</si>
  <si>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</si>
  <si>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</si>
  <si>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</si>
  <si>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</si>
  <si>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</si>
  <si>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</si>
  <si>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</si>
  <si>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</si>
  <si>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</si>
  <si>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</si>
  <si>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</si>
  <si>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</si>
  <si>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</si>
  <si>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</si>
  <si>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</si>
  <si>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</si>
  <si>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</si>
  <si>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</si>
  <si>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</si>
  <si>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</si>
  <si>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</si>
  <si>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</si>
  <si>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</si>
  <si>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</si>
  <si>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</si>
  <si>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</si>
  <si>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</si>
  <si>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</si>
  <si>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</si>
  <si>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</si>
  <si>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</si>
  <si>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</si>
  <si>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</si>
  <si>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</si>
  <si>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</si>
  <si>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</si>
  <si>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</si>
  <si>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</si>
  <si>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</si>
  <si>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</si>
  <si>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</si>
  <si>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</si>
  <si>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</si>
  <si>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</si>
  <si>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</si>
  <si>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</si>
  <si>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</si>
  <si>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</si>
  <si>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</si>
  <si>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</si>
  <si>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</si>
  <si>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</si>
  <si>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</si>
  <si>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</si>
  <si>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</si>
  <si>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</si>
  <si>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</si>
  <si>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</si>
  <si>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</si>
  <si>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</si>
  <si>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</si>
  <si>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</si>
  <si>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</si>
  <si>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</si>
  <si>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</si>
  <si>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</si>
  <si>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</si>
  <si>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</si>
  <si>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</si>
  <si>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</si>
  <si>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</si>
  <si>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</si>
  <si>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</si>
  <si>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</si>
  <si>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</si>
  <si>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</si>
  <si>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</si>
  <si>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</si>
  <si>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</si>
  <si>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</si>
  <si>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</si>
  <si>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</si>
  <si>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</si>
  <si>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</si>
  <si>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</si>
  <si>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</si>
  <si>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</si>
  <si>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</si>
  <si>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</si>
  <si>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</si>
  <si>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</si>
  <si>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</si>
  <si>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</si>
  <si>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</si>
  <si>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</si>
  <si>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</si>
  <si>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</si>
  <si>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</si>
  <si>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</si>
  <si>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</si>
  <si>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</si>
  <si>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</si>
  <si>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</si>
  <si>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</si>
  <si>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</si>
  <si>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</si>
  <si>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</si>
  <si>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</si>
  <si>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</si>
  <si>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</si>
  <si>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</si>
  <si>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</si>
  <si>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</si>
  <si>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</si>
  <si>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</si>
  <si>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</si>
  <si>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</si>
  <si>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</si>
  <si>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</si>
  <si>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</si>
  <si>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</si>
  <si>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</si>
  <si>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</si>
  <si>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</si>
  <si>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</si>
  <si>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</si>
  <si>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</si>
  <si>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</si>
  <si>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</si>
  <si>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</si>
  <si>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</si>
  <si>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</si>
  <si>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</si>
  <si>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</si>
  <si>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</si>
  <si>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</si>
  <si>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</si>
  <si>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</si>
  <si>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</si>
  <si>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</si>
  <si>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</si>
  <si>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</si>
  <si>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</si>
  <si>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</si>
  <si>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</si>
  <si>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</si>
  <si>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</si>
  <si>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</si>
  <si>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</si>
  <si>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</si>
  <si>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</si>
  <si>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</si>
  <si>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</si>
  <si>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</si>
  <si>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</si>
  <si>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</si>
  <si>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</si>
  <si>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</si>
  <si>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</si>
  <si>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</si>
  <si>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</si>
  <si>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</si>
  <si>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</si>
  <si>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</si>
  <si>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</si>
  <si>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</si>
  <si>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</si>
  <si>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</si>
  <si>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</si>
  <si>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</si>
  <si>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</si>
  <si>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</si>
  <si>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</si>
  <si>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</si>
  <si>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</si>
  <si>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</si>
  <si>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</si>
  <si>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</si>
  <si>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</si>
  <si>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</si>
  <si>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</si>
  <si>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</si>
  <si>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</si>
  <si>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</si>
  <si>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</si>
  <si>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</si>
  <si>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</si>
  <si>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</si>
  <si>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</si>
  <si>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</si>
  <si>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</si>
  <si>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</si>
  <si>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</si>
  <si>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</si>
  <si>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</si>
  <si>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</si>
  <si>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</si>
  <si>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</si>
  <si>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</si>
  <si>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</si>
  <si>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</si>
  <si>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</si>
  <si>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</si>
  <si>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</si>
  <si>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</si>
  <si>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</si>
  <si>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</si>
  <si>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</si>
  <si>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</si>
  <si>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</si>
  <si>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</si>
  <si>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</si>
  <si>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</si>
  <si>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</si>
  <si>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</si>
  <si>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</si>
  <si>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</si>
  <si>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</si>
  <si>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</si>
  <si>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</si>
  <si>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</si>
  <si>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</si>
  <si>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</si>
  <si>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</si>
  <si>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</si>
  <si>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</si>
  <si>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</si>
  <si>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</si>
  <si>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</si>
  <si>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</si>
  <si>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</si>
  <si>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</si>
  <si>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</si>
  <si>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</si>
  <si>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</si>
  <si>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</si>
  <si>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</si>
  <si>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</si>
  <si>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</si>
  <si>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</si>
  <si>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</si>
  <si>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</si>
  <si>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</si>
  <si>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</si>
  <si>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</si>
  <si>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</si>
  <si>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</si>
  <si>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</si>
  <si>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</si>
  <si>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</si>
  <si>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</si>
  <si>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</si>
  <si>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</si>
  <si>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</si>
  <si>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</si>
  <si>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</si>
  <si>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</si>
  <si>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</si>
  <si>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</si>
  <si>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</si>
  <si>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</si>
  <si>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</si>
  <si>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</si>
  <si>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</si>
  <si>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</si>
  <si>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</si>
  <si>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</si>
  <si>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</si>
  <si>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</si>
  <si>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</si>
  <si>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</si>
  <si>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</si>
  <si>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</si>
  <si>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</si>
  <si>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</si>
  <si>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</si>
  <si>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</si>
  <si>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</si>
  <si>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</si>
  <si>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</si>
  <si>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</si>
  <si>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</si>
  <si>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</si>
  <si>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</si>
  <si>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</si>
  <si>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</si>
  <si>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</si>
  <si>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</si>
  <si>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</si>
  <si>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</si>
  <si>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</si>
  <si>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</si>
  <si>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</si>
  <si>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</si>
  <si>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</si>
  <si>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</si>
  <si>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</si>
  <si>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</si>
  <si>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</si>
  <si>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</si>
  <si>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</si>
  <si>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</si>
  <si>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</si>
  <si>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</si>
  <si>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</si>
  <si>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</si>
  <si>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</si>
  <si>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</si>
  <si>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</si>
  <si>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</si>
  <si>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</si>
  <si>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</si>
  <si>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</si>
  <si>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</si>
  <si>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</si>
  <si>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</si>
  <si>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</si>
  <si>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</si>
  <si>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</si>
  <si>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</si>
  <si>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</si>
  <si>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</si>
  <si>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</si>
  <si>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</si>
  <si>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</si>
  <si>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</si>
  <si>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</si>
  <si>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</si>
  <si>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</si>
  <si>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</si>
  <si>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</si>
  <si>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</si>
  <si>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</si>
  <si>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</si>
  <si>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</si>
  <si>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</si>
  <si>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</si>
  <si>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</si>
  <si>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</si>
  <si>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</si>
  <si>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</si>
  <si>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</si>
  <si>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</si>
  <si>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</si>
  <si>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</si>
  <si>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</si>
  <si>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</si>
  <si>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</si>
  <si>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</si>
  <si>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</si>
  <si>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</si>
  <si>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</si>
  <si>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</si>
  <si>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</si>
  <si>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</si>
  <si>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</si>
  <si>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</si>
  <si>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</si>
  <si>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</si>
  <si>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</si>
  <si>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</si>
  <si>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</si>
  <si>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</si>
  <si>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</si>
  <si>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</si>
  <si>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</si>
  <si>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</si>
  <si>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</si>
  <si>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</si>
  <si>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</si>
  <si>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</si>
  <si>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</si>
  <si>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</si>
  <si>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</si>
  <si>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</si>
  <si>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</si>
  <si>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</si>
  <si>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</si>
  <si>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</si>
  <si>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</si>
  <si>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</si>
  <si>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</si>
  <si>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</si>
  <si>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</si>
  <si>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</si>
  <si>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</si>
  <si>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</si>
  <si>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</si>
  <si>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</si>
  <si>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</si>
  <si>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</si>
  <si>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</si>
  <si>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</si>
  <si>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</si>
  <si>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</si>
  <si>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</si>
  <si>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</si>
  <si>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</si>
  <si>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</si>
  <si>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</si>
  <si>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</si>
  <si>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</si>
  <si>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</si>
  <si>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</si>
  <si>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</si>
  <si>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</si>
  <si>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</si>
  <si>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</si>
  <si>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</si>
  <si>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</si>
  <si>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</si>
  <si>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</si>
  <si>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</si>
  <si>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</si>
  <si>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</si>
  <si>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</si>
  <si>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</si>
  <si>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</si>
  <si>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</si>
  <si>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</si>
  <si>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</si>
  <si>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</si>
  <si>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</si>
  <si>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</si>
  <si>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</si>
  <si>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</si>
  <si>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</si>
  <si>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</si>
  <si>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</si>
  <si>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</si>
  <si>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</si>
  <si>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</si>
  <si>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</si>
  <si>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</si>
  <si>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</si>
  <si>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</si>
  <si>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</si>
  <si>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</si>
  <si>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</si>
  <si>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</si>
  <si>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</si>
  <si>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</si>
  <si>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</si>
  <si>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</si>
  <si>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</si>
  <si>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</si>
  <si>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</si>
  <si>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</si>
  <si>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</si>
  <si>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</si>
  <si>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</si>
  <si>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</si>
  <si>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</si>
  <si>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</si>
  <si>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</si>
  <si>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</si>
  <si>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</si>
  <si>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</si>
  <si>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</si>
  <si>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</si>
  <si>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</si>
  <si>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</si>
  <si>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</si>
  <si>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</si>
  <si>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</si>
  <si>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</si>
  <si>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</si>
  <si>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</si>
  <si>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</si>
  <si>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</si>
  <si>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</si>
  <si>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</si>
  <si>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</si>
  <si>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</si>
  <si>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</si>
  <si>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</si>
  <si>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</si>
  <si>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</si>
  <si>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</si>
  <si>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</si>
  <si>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</si>
  <si>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</si>
  <si>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</si>
  <si>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</si>
  <si>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</si>
  <si>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</si>
  <si>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</si>
  <si>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</si>
  <si>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</si>
  <si>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</si>
  <si>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</si>
  <si>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</si>
  <si>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</si>
  <si>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</si>
  <si>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</si>
  <si>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</si>
  <si>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</si>
  <si>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</si>
  <si>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</si>
  <si>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</si>
  <si>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</si>
  <si>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</si>
  <si>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</si>
  <si>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</si>
  <si>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</si>
  <si>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</si>
  <si>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</si>
  <si>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</si>
  <si>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</si>
  <si>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</si>
  <si>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</si>
  <si>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</si>
  <si>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</si>
  <si>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</si>
  <si>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</si>
  <si>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</si>
  <si>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</si>
  <si>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</si>
  <si>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</si>
  <si>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</si>
  <si>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</si>
  <si>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</si>
  <si>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</si>
  <si>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</si>
  <si>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</si>
  <si>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</si>
  <si>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</si>
  <si>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</si>
  <si>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</si>
  <si>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</si>
  <si>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</si>
  <si>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</si>
  <si>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</si>
  <si>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</si>
  <si>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</si>
  <si>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</si>
  <si>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</si>
  <si>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</si>
  <si>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</si>
  <si>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</si>
  <si>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</si>
  <si>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</si>
  <si>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</si>
  <si>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</si>
  <si>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</si>
  <si>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</si>
  <si>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</si>
  <si>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</si>
  <si>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</si>
  <si>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</si>
  <si>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</si>
  <si>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</si>
  <si>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</si>
  <si>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</si>
  <si>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</si>
  <si>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</si>
  <si>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</si>
  <si>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</si>
  <si>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</si>
  <si>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</si>
  <si>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</si>
  <si>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</si>
  <si>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</si>
  <si>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</si>
  <si>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</si>
  <si>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</si>
  <si>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</si>
  <si>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</si>
  <si>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</si>
  <si>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</si>
  <si>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</si>
  <si>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</si>
  <si>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</si>
  <si>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</si>
  <si>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</si>
  <si>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</si>
  <si>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</si>
  <si>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</si>
  <si>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</si>
  <si>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</si>
  <si>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</si>
  <si>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</si>
  <si>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</si>
  <si>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</si>
  <si>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</si>
  <si>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</si>
  <si>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</si>
  <si>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</si>
  <si>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</si>
  <si>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</si>
  <si>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</si>
  <si>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</si>
  <si>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</si>
  <si>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</si>
  <si>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</si>
  <si>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</si>
  <si>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</si>
  <si>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</si>
  <si>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</si>
  <si>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</si>
  <si>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</si>
  <si>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</si>
  <si>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</si>
  <si>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</si>
  <si>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</si>
  <si>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</si>
  <si>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</si>
  <si>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</si>
  <si>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</si>
  <si>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</si>
  <si>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</si>
  <si>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</si>
  <si>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</si>
  <si>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</si>
  <si>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</si>
  <si>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</si>
  <si>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</si>
  <si>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</si>
  <si>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</si>
  <si>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</si>
  <si>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</si>
  <si>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</si>
  <si>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</si>
  <si>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</si>
  <si>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</si>
  <si>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</si>
  <si>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</si>
  <si>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</si>
  <si>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</si>
  <si>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</si>
  <si>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</si>
  <si>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</si>
  <si>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</si>
  <si>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</si>
  <si>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</si>
  <si>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</si>
  <si>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</si>
  <si>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</si>
  <si>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</si>
  <si>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</si>
  <si>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</si>
  <si>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</si>
  <si>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</si>
  <si>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</si>
  <si>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</si>
  <si>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</si>
  <si>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</si>
  <si>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</si>
  <si>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</si>
  <si>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</si>
  <si>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</si>
  <si>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</si>
  <si>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</si>
  <si>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</si>
  <si>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</si>
  <si>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</si>
  <si>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</si>
  <si>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</si>
  <si>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</si>
  <si>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</si>
  <si>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</si>
  <si>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</si>
  <si>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</si>
  <si>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</si>
  <si>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</si>
  <si>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</si>
  <si>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</si>
  <si>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</si>
  <si>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</si>
  <si>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</si>
  <si>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</si>
  <si>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</si>
  <si>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</si>
  <si>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</si>
  <si>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</si>
  <si>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</si>
  <si>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</si>
  <si>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</si>
  <si>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</si>
  <si>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</si>
  <si>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</si>
  <si>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</si>
  <si>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</si>
  <si>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</si>
  <si>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</si>
  <si>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</si>
  <si>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</si>
  <si>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</si>
  <si>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</si>
  <si>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</si>
  <si>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</si>
  <si>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</si>
  <si>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</si>
  <si>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</si>
  <si>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</si>
  <si>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</si>
  <si>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</si>
  <si>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</si>
  <si>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</si>
  <si>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</si>
  <si>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</si>
  <si>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</si>
  <si>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</si>
  <si>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</si>
  <si>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</si>
  <si>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</si>
  <si>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</si>
  <si>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</si>
  <si>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</si>
  <si>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</si>
  <si>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</si>
  <si>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</si>
  <si>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</si>
  <si>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</si>
  <si>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</si>
  <si>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</si>
  <si>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</si>
  <si>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</si>
  <si>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</si>
  <si>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</si>
  <si>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</si>
  <si>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</si>
  <si>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</si>
  <si>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</si>
  <si>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</si>
  <si>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</si>
  <si>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</si>
  <si>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</si>
  <si>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</si>
  <si>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</si>
  <si>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</si>
  <si>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</si>
  <si>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</si>
  <si>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</si>
  <si>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</si>
  <si>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</si>
  <si>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</si>
  <si>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</si>
  <si>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</si>
  <si>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</si>
  <si>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</si>
  <si>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</si>
  <si>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</si>
  <si>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</si>
  <si>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</si>
  <si>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</si>
  <si>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</si>
  <si>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</si>
  <si>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</si>
  <si>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</si>
  <si>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</si>
  <si>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</si>
  <si>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</si>
  <si>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</si>
  <si>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</si>
  <si>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</si>
  <si>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</si>
  <si>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</si>
  <si>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</si>
  <si>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</si>
  <si>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</si>
  <si>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</si>
  <si>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</si>
  <si>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</si>
  <si>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</si>
  <si>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</si>
  <si>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</si>
  <si>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</si>
  <si>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</si>
  <si>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</si>
  <si>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</si>
  <si>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</si>
  <si>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</si>
  <si>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</si>
  <si>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</si>
  <si>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</si>
  <si>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</si>
  <si>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</si>
  <si>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</si>
  <si>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</si>
  <si>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</si>
  <si>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</si>
  <si>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</si>
  <si>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</si>
  <si>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</si>
  <si>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</si>
  <si>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</si>
  <si>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</si>
  <si>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</si>
  <si>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</si>
  <si>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</si>
  <si>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</si>
  <si>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</si>
  <si>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</si>
  <si>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</si>
  <si>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</si>
  <si>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</si>
  <si>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</si>
  <si>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</si>
  <si>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</si>
  <si>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</si>
  <si>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</si>
  <si>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</si>
  <si>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</si>
  <si>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</si>
  <si>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</si>
  <si>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</si>
  <si>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</si>
  <si>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</si>
  <si>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</si>
  <si>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</si>
  <si>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</si>
  <si>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</si>
  <si>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</si>
  <si>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</si>
  <si>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</si>
  <si>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</si>
  <si>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</si>
  <si>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</si>
  <si>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</si>
  <si>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</si>
  <si>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</si>
  <si>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</si>
  <si>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</si>
  <si>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</si>
  <si>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</si>
  <si>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</si>
  <si>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</si>
  <si>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</si>
  <si>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</si>
  <si>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</si>
  <si>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</si>
  <si>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</si>
  <si>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</si>
  <si>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</si>
  <si>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</si>
  <si>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</si>
  <si>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</si>
  <si>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</si>
  <si>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</si>
  <si>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</si>
  <si>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</si>
  <si>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</si>
  <si>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</si>
  <si>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</si>
  <si>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</si>
  <si>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</si>
  <si>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</si>
  <si>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</si>
  <si>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</si>
  <si>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</si>
  <si>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</si>
  <si>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</si>
  <si>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</si>
  <si>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</si>
  <si>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</si>
  <si>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</si>
  <si>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</si>
  <si>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</si>
  <si>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</si>
  <si>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</si>
  <si>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</si>
  <si>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</si>
  <si>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</si>
  <si>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</si>
  <si>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</si>
  <si>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</si>
  <si>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</si>
  <si>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</si>
  <si>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</si>
  <si>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</si>
  <si>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</si>
  <si>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</si>
  <si>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</si>
  <si>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</si>
  <si>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</si>
  <si>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</si>
  <si>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</si>
  <si>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</si>
  <si>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</si>
  <si>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</si>
  <si>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</si>
  <si>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</si>
  <si>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</si>
  <si>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</si>
  <si>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</si>
  <si>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</si>
  <si>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</si>
  <si>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</si>
  <si>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</si>
  <si>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</si>
  <si>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</si>
  <si>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</si>
  <si>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</si>
  <si>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</si>
  <si>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</si>
  <si>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</si>
  <si>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</si>
  <si>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</si>
  <si>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</si>
  <si>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</si>
  <si>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</si>
  <si>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</si>
  <si>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</si>
  <si>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</si>
  <si>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</si>
  <si>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</si>
  <si>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</si>
  <si>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</si>
  <si>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</si>
  <si>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</si>
  <si>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</si>
  <si>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</si>
  <si>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</si>
  <si>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</si>
  <si>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</si>
  <si>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</si>
  <si>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</si>
  <si>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</si>
  <si>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</si>
  <si>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</si>
  <si>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</si>
  <si>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</si>
  <si>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</si>
  <si>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</si>
  <si>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</si>
  <si>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</si>
  <si>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</si>
  <si>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</si>
  <si>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</si>
  <si>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</si>
  <si>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</si>
  <si>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</si>
  <si>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</si>
  <si>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</si>
  <si>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</si>
  <si>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</si>
  <si>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</si>
  <si>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</si>
  <si>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</si>
  <si>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</si>
  <si>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</si>
  <si>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</si>
  <si>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</si>
  <si>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</si>
  <si>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</si>
  <si>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</si>
  <si>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</si>
  <si>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</si>
  <si>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</si>
  <si>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</si>
  <si>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</si>
  <si>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</si>
  <si>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</si>
  <si>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</si>
  <si>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</si>
  <si>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</si>
  <si>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</si>
  <si>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</si>
  <si>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</si>
  <si>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</si>
  <si>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</si>
  <si>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</si>
  <si>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</si>
  <si>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</si>
  <si>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</si>
  <si>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</si>
  <si>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</si>
  <si>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</si>
  <si>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</si>
  <si>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</si>
  <si>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</si>
  <si>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</si>
  <si>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</si>
  <si>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</si>
  <si>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</si>
  <si>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</si>
  <si>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</si>
  <si>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</si>
  <si>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</si>
  <si>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</si>
  <si>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</si>
  <si>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</si>
  <si>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</si>
  <si>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</si>
  <si>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</si>
  <si>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</si>
  <si>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</si>
  <si>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</si>
  <si>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</si>
  <si>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</si>
  <si>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</si>
  <si>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</si>
  <si>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</si>
  <si>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</si>
  <si>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</si>
  <si>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</si>
  <si>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</si>
  <si>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</si>
  <si>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</si>
  <si>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</si>
  <si>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</si>
  <si>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</si>
  <si>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</si>
  <si>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</si>
  <si>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</si>
  <si>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</si>
  <si>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</si>
  <si>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</si>
  <si>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</si>
  <si>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</si>
  <si>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</si>
  <si>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</si>
  <si>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</si>
  <si>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</si>
  <si>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</si>
  <si>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</si>
  <si>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</si>
  <si>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</si>
  <si>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</si>
  <si>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</si>
  <si>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</si>
  <si>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</si>
  <si>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</si>
  <si>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</si>
  <si>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</si>
  <si>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</si>
  <si>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</si>
  <si>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</si>
  <si>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</si>
  <si>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</si>
  <si>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</si>
  <si>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</si>
  <si>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</si>
  <si>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</si>
  <si>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</si>
  <si>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</si>
  <si>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</si>
  <si>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</si>
  <si>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</si>
  <si>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</si>
  <si>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</si>
  <si>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</si>
  <si>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</si>
  <si>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</si>
  <si>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</si>
  <si>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</si>
  <si>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</si>
  <si>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</si>
  <si>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</si>
  <si>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</si>
  <si>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</si>
  <si>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</si>
  <si>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</si>
  <si>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</si>
  <si>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</si>
  <si>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</si>
  <si>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</si>
  <si>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</si>
  <si>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</si>
  <si>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</si>
  <si>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</si>
  <si>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</si>
  <si>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</si>
  <si>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</si>
  <si>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</si>
  <si>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</si>
  <si>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</si>
  <si>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</si>
  <si>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</si>
  <si>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</si>
  <si>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</si>
  <si>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</si>
  <si>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</si>
  <si>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</si>
  <si>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</si>
  <si>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</si>
  <si>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</si>
  <si>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</si>
  <si>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</si>
  <si>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</si>
  <si>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</si>
  <si>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</si>
  <si>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</si>
  <si>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</si>
  <si>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</si>
  <si>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</si>
  <si>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</si>
  <si>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</si>
  <si>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</si>
  <si>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</si>
  <si>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</si>
  <si>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</si>
  <si>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</si>
  <si>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</si>
  <si>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</si>
  <si>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</si>
  <si>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</si>
  <si>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</si>
  <si>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</si>
  <si>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</si>
  <si>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</si>
  <si>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</si>
  <si>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</si>
  <si>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</si>
  <si>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</si>
  <si>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</si>
  <si>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</si>
  <si>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</si>
  <si>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</si>
  <si>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</si>
  <si>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</si>
  <si>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</si>
  <si>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</si>
  <si>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</si>
  <si>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</si>
  <si>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</si>
  <si>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</si>
  <si>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</si>
  <si>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</si>
  <si>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</si>
  <si>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</si>
  <si>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</si>
  <si>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</si>
  <si>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</si>
  <si>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</si>
  <si>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</si>
  <si>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</si>
  <si>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</si>
  <si>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</si>
  <si>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</si>
  <si>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</si>
  <si>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</si>
  <si>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</si>
  <si>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</si>
  <si>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</si>
  <si>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</si>
  <si>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</si>
  <si>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</si>
  <si>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</si>
  <si>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</si>
  <si>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</si>
  <si>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</si>
  <si>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</si>
  <si>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</si>
  <si>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</si>
  <si>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</si>
  <si>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</si>
  <si>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</si>
  <si>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</si>
  <si>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</si>
  <si>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</si>
  <si>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</si>
  <si>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</si>
  <si>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</si>
  <si>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</si>
  <si>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</si>
  <si>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</si>
  <si>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</si>
  <si>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</si>
  <si>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</si>
  <si>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</si>
  <si>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</si>
  <si>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</si>
  <si>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</si>
  <si>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</si>
  <si>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</si>
  <si>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</si>
  <si>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</si>
  <si>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</si>
  <si>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</si>
  <si>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</si>
  <si>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</si>
  <si>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</si>
  <si>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</si>
  <si>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</si>
  <si>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</si>
  <si>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</si>
  <si>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</si>
  <si>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</si>
  <si>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</si>
  <si>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</si>
  <si>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</si>
  <si>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</si>
  <si>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</si>
  <si>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</si>
  <si>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</si>
  <si>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</si>
  <si>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</si>
  <si>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</si>
  <si>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</si>
  <si>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</si>
  <si>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</si>
  <si>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</si>
  <si>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</si>
  <si>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</si>
  <si>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</si>
  <si>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</si>
  <si>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</si>
  <si>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</si>
  <si>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</si>
  <si>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</si>
  <si>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</si>
  <si>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</si>
  <si>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</si>
  <si>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</si>
  <si>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</si>
  <si>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</si>
  <si>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</si>
  <si>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</si>
  <si>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</si>
  <si>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</si>
  <si>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</si>
  <si>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</si>
  <si>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</si>
  <si>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</si>
  <si>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</si>
  <si>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</si>
  <si>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</si>
  <si>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</si>
  <si>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</si>
  <si>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</si>
  <si>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</si>
  <si>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</si>
  <si>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</si>
  <si>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</si>
  <si>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</si>
  <si>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</si>
  <si>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</si>
  <si>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</si>
  <si>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</si>
  <si>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</si>
  <si>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</si>
  <si>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</si>
  <si>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</si>
  <si>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</si>
  <si>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</si>
  <si>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</si>
  <si>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</si>
  <si>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</si>
  <si>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</si>
  <si>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</si>
  <si>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</si>
  <si>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</si>
  <si>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</si>
  <si>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</si>
  <si>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</si>
  <si>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</si>
  <si>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</si>
  <si>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</si>
  <si>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</si>
  <si>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</si>
  <si>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</si>
  <si>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</si>
  <si>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</si>
  <si>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</si>
  <si>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</si>
  <si>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</si>
  <si>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</si>
  <si>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</si>
  <si>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</si>
  <si>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</si>
  <si>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</si>
  <si>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</si>
  <si>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</si>
  <si>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</si>
  <si>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</si>
  <si>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</si>
  <si>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</si>
  <si>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</si>
  <si>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</si>
  <si>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</si>
  <si>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</si>
  <si>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</si>
  <si>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</si>
  <si>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</si>
  <si>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</si>
  <si>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</si>
  <si>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</si>
  <si>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</si>
  <si>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</si>
  <si>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</si>
  <si>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</si>
  <si>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</si>
  <si>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</si>
  <si>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</si>
  <si>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</si>
  <si>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</si>
  <si>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</si>
  <si>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</si>
  <si>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</si>
  <si>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</si>
  <si>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</si>
  <si>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</si>
  <si>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</si>
  <si>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</si>
  <si>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</si>
  <si>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</si>
  <si>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</si>
  <si>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</si>
  <si>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</si>
  <si>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</si>
  <si>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</si>
  <si>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</si>
  <si>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</si>
  <si>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</si>
  <si>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</si>
  <si>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</si>
  <si>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</si>
  <si>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</si>
  <si>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</si>
  <si>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</si>
  <si>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</si>
  <si>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</si>
  <si>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</si>
  <si>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</si>
  <si>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</si>
  <si>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</si>
  <si>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</si>
  <si>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</si>
  <si>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</si>
  <si>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</si>
  <si>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</si>
  <si>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</si>
  <si>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</si>
  <si>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</si>
  <si>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</si>
  <si>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</si>
  <si>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</si>
  <si>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</si>
  <si>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</si>
  <si>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</si>
  <si>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</si>
  <si>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</si>
  <si>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</si>
  <si>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</si>
  <si>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</si>
  <si>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</si>
  <si>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</si>
  <si>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</si>
  <si>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</si>
  <si>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</si>
  <si>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</si>
  <si>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</si>
  <si>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</si>
  <si>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</si>
  <si>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</si>
  <si>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</si>
  <si>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</si>
  <si>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</si>
  <si>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</si>
  <si>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</si>
  <si>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</si>
  <si>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</si>
  <si>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</si>
  <si>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</si>
  <si>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</si>
  <si>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</si>
  <si>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</si>
  <si>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</si>
  <si>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</si>
  <si>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</si>
  <si>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</si>
  <si>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</si>
  <si>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</si>
  <si>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</si>
  <si>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</si>
  <si>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</si>
  <si>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</si>
  <si>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</si>
  <si>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</si>
  <si>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</si>
  <si>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</si>
  <si>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</si>
  <si>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</si>
  <si>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</si>
  <si>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</si>
  <si>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</si>
  <si>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</si>
  <si>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</si>
  <si>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</si>
  <si>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</si>
  <si>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</si>
  <si>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</si>
  <si>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</si>
  <si>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</si>
  <si>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</si>
  <si>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</si>
  <si>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</si>
  <si>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</si>
  <si>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</si>
  <si>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</si>
  <si>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</si>
  <si>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</si>
  <si>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</si>
  <si>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</si>
  <si>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</si>
  <si>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</si>
  <si>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</si>
  <si>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</si>
  <si>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</si>
  <si>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</si>
  <si>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</si>
  <si>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</si>
  <si>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</si>
  <si>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</si>
  <si>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</si>
  <si>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</si>
  <si>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</si>
  <si>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</si>
  <si>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</si>
  <si>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</si>
  <si>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</si>
  <si>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</si>
  <si>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</si>
  <si>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</si>
  <si>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</si>
  <si>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</si>
  <si>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</si>
  <si>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</si>
  <si>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</si>
  <si>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</si>
  <si>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</si>
  <si>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</si>
  <si>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</si>
  <si>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</si>
  <si>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</si>
  <si>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</si>
  <si>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</si>
  <si>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</si>
  <si>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</si>
  <si>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</si>
  <si>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</si>
  <si>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</si>
  <si>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</si>
  <si>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</si>
  <si>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</si>
  <si>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</si>
  <si>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</si>
  <si>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</si>
  <si>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</si>
  <si>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</si>
  <si>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</si>
  <si>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</si>
  <si>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</si>
  <si>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</si>
  <si>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</si>
  <si>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</si>
  <si>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</si>
  <si>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</si>
  <si>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</si>
  <si>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</si>
  <si>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</si>
  <si>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</si>
  <si>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</si>
  <si>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</si>
  <si>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</si>
  <si>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</si>
  <si>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</si>
  <si>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</si>
  <si>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</si>
  <si>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</si>
  <si>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</si>
  <si>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</si>
  <si>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</si>
  <si>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</si>
  <si>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</si>
  <si>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</si>
  <si>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</si>
  <si>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</si>
  <si>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</si>
  <si>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</si>
  <si>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</si>
  <si>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</si>
  <si>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</si>
  <si>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</si>
  <si>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</si>
  <si>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</si>
  <si>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</si>
  <si>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</si>
  <si>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</si>
  <si>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</si>
  <si>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</si>
  <si>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</si>
  <si>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</si>
  <si>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</si>
  <si>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</si>
  <si>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</si>
  <si>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</si>
  <si>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</si>
  <si>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</si>
  <si>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</si>
  <si>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</si>
  <si>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</si>
  <si>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</si>
  <si>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</si>
  <si>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</si>
  <si>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</si>
  <si>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</si>
  <si>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</si>
  <si>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</si>
  <si>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</si>
  <si>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</si>
  <si>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</si>
  <si>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</si>
  <si>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</si>
  <si>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</si>
  <si>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</si>
  <si>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</si>
  <si>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</si>
  <si>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</si>
  <si>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</si>
  <si>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</si>
  <si>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</si>
  <si>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</si>
  <si>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</si>
  <si>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</si>
  <si>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</si>
  <si>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</si>
  <si>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</si>
  <si>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</si>
  <si>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</si>
  <si>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</si>
  <si>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</si>
  <si>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</si>
  <si>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</si>
  <si>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</si>
  <si>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</si>
  <si>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</si>
  <si>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</si>
  <si>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</si>
  <si>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</si>
  <si>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</si>
  <si>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</si>
  <si>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</si>
  <si>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</si>
  <si>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</si>
  <si>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</si>
  <si>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</si>
  <si>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</si>
  <si>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</si>
  <si>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</si>
  <si>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</si>
  <si>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</si>
  <si>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</si>
  <si>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</si>
  <si>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</si>
  <si>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</si>
  <si>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</si>
  <si>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</si>
  <si>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</si>
  <si>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</si>
  <si>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</si>
  <si>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</si>
  <si>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</si>
  <si>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</si>
  <si>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</si>
  <si>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</si>
  <si>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</si>
  <si>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</si>
  <si>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</si>
  <si>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</si>
  <si>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</si>
  <si>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</si>
  <si>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</si>
  <si>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</si>
  <si>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</si>
  <si>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</si>
  <si>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</si>
  <si>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</si>
  <si>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</si>
  <si>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</si>
  <si>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</si>
  <si>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</si>
  <si>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</si>
  <si>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</si>
  <si>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</si>
  <si>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</si>
  <si>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</si>
  <si>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</si>
  <si>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</si>
  <si>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</si>
  <si>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</si>
  <si>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</si>
  <si>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</si>
  <si>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</si>
  <si>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</si>
  <si>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</si>
  <si>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</si>
  <si>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</si>
  <si>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</si>
  <si>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</si>
  <si>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</si>
  <si>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</si>
  <si>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</si>
  <si>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</si>
  <si>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</si>
  <si>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</si>
  <si>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</si>
  <si>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</si>
  <si>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</si>
  <si>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</si>
  <si>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</si>
  <si>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</si>
  <si>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</si>
  <si>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</si>
  <si>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</si>
  <si>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</si>
  <si>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</si>
  <si>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</si>
  <si>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</si>
  <si>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</si>
  <si>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</si>
  <si>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</si>
  <si>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</si>
  <si>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</si>
  <si>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</si>
  <si>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</si>
  <si>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</si>
  <si>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</si>
  <si>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</si>
  <si>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</si>
  <si>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</si>
  <si>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</si>
  <si>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</si>
  <si>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</si>
  <si>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</si>
  <si>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</si>
  <si>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</si>
  <si>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</si>
  <si>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</si>
  <si>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</si>
  <si>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</si>
  <si>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</si>
  <si>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</si>
  <si>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</si>
  <si>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</si>
  <si>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</si>
  <si>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</si>
  <si>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</si>
  <si>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</si>
  <si>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</si>
  <si>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</si>
  <si>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</si>
  <si>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</si>
  <si>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</si>
  <si>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</si>
  <si>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</si>
  <si>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</si>
  <si>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</si>
  <si>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</si>
  <si>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</si>
  <si>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</si>
  <si>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</si>
  <si>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</si>
  <si>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</si>
  <si>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</si>
  <si>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</si>
  <si>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</si>
  <si>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</si>
  <si>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</si>
  <si>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</si>
  <si>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</si>
  <si>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</si>
  <si>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</si>
  <si>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</si>
  <si>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</si>
  <si>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</si>
  <si>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</si>
  <si>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</si>
  <si>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</si>
  <si>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</si>
  <si>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</si>
  <si>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</si>
  <si>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</si>
  <si>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</si>
  <si>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</si>
  <si>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</si>
  <si>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</si>
  <si>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</si>
  <si>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</si>
  <si>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</si>
  <si>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</si>
  <si>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</si>
  <si>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</si>
  <si>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</si>
  <si>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</si>
  <si>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</si>
  <si>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</si>
  <si>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</si>
  <si>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</si>
  <si>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</si>
  <si>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</si>
  <si>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</si>
  <si>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</si>
  <si>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</si>
  <si>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</si>
  <si>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</si>
  <si>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</si>
  <si>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</si>
  <si>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</si>
  <si>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</si>
  <si>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</si>
  <si>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</si>
  <si>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</si>
  <si>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</si>
  <si>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</si>
  <si>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</si>
  <si>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</si>
  <si>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</si>
  <si>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</si>
  <si>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</si>
  <si>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</si>
  <si>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</si>
  <si>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</si>
  <si>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</si>
  <si>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</si>
  <si>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</si>
  <si>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</si>
  <si>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</si>
  <si>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</si>
  <si>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</si>
  <si>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</si>
  <si>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</si>
  <si>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</si>
  <si>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</si>
  <si>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</si>
  <si>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</si>
  <si>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</si>
  <si>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</si>
  <si>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</si>
  <si>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</si>
  <si>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</si>
  <si>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</si>
  <si>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</si>
  <si>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</si>
  <si>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</si>
  <si>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</si>
  <si>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</si>
  <si>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</si>
  <si>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</si>
  <si>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</si>
  <si>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</si>
  <si>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</si>
  <si>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</si>
  <si>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</si>
  <si>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</si>
  <si>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</si>
  <si>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</si>
  <si>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</si>
  <si>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</si>
  <si>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</si>
  <si>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</si>
  <si>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</si>
  <si>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</si>
  <si>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</si>
  <si>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</si>
  <si>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</si>
  <si>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</si>
  <si>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</si>
  <si>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</si>
  <si>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</si>
  <si>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</si>
  <si>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</si>
  <si>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</si>
  <si>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</si>
  <si>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</si>
  <si>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</si>
  <si>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</si>
  <si>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</si>
  <si>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</si>
  <si>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</si>
  <si>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</si>
  <si>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</si>
  <si>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</si>
  <si>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</si>
  <si>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</si>
  <si>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</si>
  <si>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</si>
  <si>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</si>
  <si>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</si>
  <si>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</si>
  <si>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</si>
  <si>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</si>
  <si>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</si>
  <si>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</si>
  <si>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</si>
  <si>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</si>
  <si>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</si>
  <si>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</si>
  <si>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</si>
  <si>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</si>
  <si>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</si>
  <si>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</si>
  <si>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</si>
  <si>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</si>
  <si>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</si>
  <si>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</si>
  <si>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</si>
  <si>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</si>
  <si>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</si>
  <si>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</si>
  <si>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</si>
  <si>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</si>
  <si>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</si>
  <si>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</si>
  <si>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</si>
  <si>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</si>
  <si>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</si>
  <si>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</si>
  <si>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</si>
  <si>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</si>
  <si>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</si>
  <si>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</si>
  <si>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</si>
  <si>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</si>
  <si>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</si>
  <si>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</si>
  <si>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</si>
  <si>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</si>
  <si>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</si>
  <si>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</si>
  <si>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</si>
  <si>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</si>
  <si>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</si>
  <si>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</si>
  <si>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</si>
  <si>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</si>
  <si>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</si>
  <si>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</si>
  <si>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</si>
  <si>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</si>
  <si>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</si>
  <si>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</si>
  <si>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</si>
  <si>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</si>
  <si>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</si>
  <si>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</si>
  <si>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</si>
  <si>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</si>
  <si>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</si>
  <si>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</si>
  <si>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</si>
  <si>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</si>
  <si>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</si>
  <si>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</si>
  <si>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</si>
  <si>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</si>
  <si>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</si>
  <si>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</si>
  <si>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</si>
  <si>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</si>
  <si>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</si>
  <si>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</si>
  <si>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</si>
  <si>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</si>
  <si>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</si>
  <si>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</si>
  <si>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</si>
  <si>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</si>
  <si>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</si>
  <si>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</si>
  <si>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</si>
  <si>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</si>
  <si>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</si>
  <si>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</si>
  <si>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</si>
  <si>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</si>
  <si>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</si>
  <si>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</si>
  <si>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</si>
  <si>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</si>
  <si>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</si>
  <si>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</si>
  <si>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</si>
  <si>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</si>
  <si>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</si>
  <si>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</si>
  <si>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</si>
  <si>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</si>
  <si>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</si>
  <si>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</si>
  <si>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</si>
  <si>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</si>
  <si>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</si>
  <si>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</si>
  <si>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</si>
  <si>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</si>
  <si>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</si>
  <si>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</si>
  <si>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</si>
  <si>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</si>
  <si>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</si>
  <si>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</si>
  <si>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</si>
  <si>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</si>
  <si>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</si>
  <si>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</si>
  <si>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</si>
  <si>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</si>
  <si>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</si>
  <si>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</si>
  <si>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</si>
  <si>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</si>
  <si>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</si>
  <si>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</si>
  <si>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</si>
  <si>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</si>
  <si>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</si>
  <si>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</si>
  <si>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</si>
  <si>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</si>
  <si>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</si>
  <si>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</si>
  <si>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</si>
  <si>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</si>
  <si>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</si>
  <si>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</si>
  <si>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</si>
  <si>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</si>
  <si>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</si>
  <si>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</si>
  <si>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</si>
  <si>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</si>
  <si>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</si>
  <si>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</si>
  <si>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</si>
  <si>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</si>
  <si>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</si>
  <si>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</si>
  <si>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</si>
  <si>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</si>
  <si>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</si>
  <si>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</si>
  <si>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</si>
  <si>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</si>
  <si>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</si>
  <si>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</si>
  <si>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</si>
  <si>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</si>
  <si>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</si>
  <si>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</si>
  <si>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</si>
  <si>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</si>
  <si>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</si>
  <si>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</si>
  <si>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</si>
  <si>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</si>
  <si>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</si>
  <si>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</si>
  <si>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</si>
  <si>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</si>
  <si>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</si>
  <si>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</si>
  <si>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</si>
  <si>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</si>
  <si>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</si>
  <si>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</si>
  <si>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</si>
  <si>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</si>
  <si>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</si>
  <si>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</si>
  <si>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</si>
  <si>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</si>
  <si>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</si>
  <si>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</si>
  <si>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</si>
  <si>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</si>
  <si>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</si>
  <si>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</si>
  <si>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</si>
  <si>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</si>
  <si>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</si>
  <si>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</si>
  <si>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</si>
  <si>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</si>
  <si>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</si>
  <si>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</si>
  <si>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</si>
  <si>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</si>
  <si>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</si>
  <si>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</si>
  <si>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</si>
  <si>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</si>
  <si>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</si>
  <si>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</si>
  <si>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</si>
  <si>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</si>
  <si>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</si>
  <si>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</si>
  <si>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</si>
  <si>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</si>
  <si>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</si>
  <si>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</si>
  <si>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</si>
  <si>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</si>
  <si>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</si>
  <si>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</si>
  <si>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</si>
  <si>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</si>
  <si>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</si>
  <si>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</si>
  <si>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</si>
  <si>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</si>
  <si>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</si>
  <si>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</si>
  <si>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</si>
  <si>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</si>
  <si>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</si>
  <si>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</si>
  <si>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</si>
  <si>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</si>
  <si>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</si>
  <si>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</si>
  <si>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</si>
  <si>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</si>
  <si>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</si>
  <si>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</si>
  <si>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</si>
  <si>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</si>
  <si>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</si>
  <si>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</si>
  <si>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</si>
  <si>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</si>
  <si>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</si>
  <si>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</si>
  <si>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</si>
  <si>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</si>
  <si>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</si>
  <si>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</si>
  <si>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</si>
  <si>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</si>
  <si>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</si>
  <si>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</si>
  <si>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</si>
  <si>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</si>
  <si>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</si>
  <si>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</si>
  <si>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</si>
  <si>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</si>
  <si>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</si>
  <si>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</si>
  <si>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</si>
  <si>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</si>
  <si>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</si>
  <si>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</si>
  <si>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</si>
  <si>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</si>
  <si>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</si>
  <si>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</si>
  <si>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</si>
  <si>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</si>
  <si>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</si>
  <si>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</si>
  <si>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</si>
  <si>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</si>
  <si>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</si>
  <si>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</si>
  <si>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</si>
  <si>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</si>
  <si>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</si>
  <si>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</si>
  <si>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</si>
  <si>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</si>
  <si>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</si>
  <si>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</si>
  <si>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</si>
  <si>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</si>
  <si>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</si>
  <si>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</si>
  <si>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</si>
  <si>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</si>
  <si>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</si>
  <si>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</si>
  <si>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</si>
  <si>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</si>
  <si>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</si>
  <si>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</si>
  <si>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</si>
  <si>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</si>
  <si>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</si>
  <si>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</si>
  <si>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</si>
  <si>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</si>
  <si>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</si>
  <si>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</si>
  <si>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</si>
  <si>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</si>
  <si>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</si>
  <si>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</si>
  <si>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</si>
  <si>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</si>
  <si>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</si>
  <si>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</si>
  <si>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</si>
  <si>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</si>
  <si>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</si>
  <si>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</si>
  <si>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</si>
  <si>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</si>
  <si>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</si>
  <si>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</si>
  <si>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</si>
  <si>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</si>
  <si>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</si>
  <si>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</si>
  <si>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</si>
  <si>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</si>
  <si>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</si>
  <si>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</si>
  <si>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</si>
  <si>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</si>
  <si>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</si>
  <si>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</si>
  <si>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</si>
  <si>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</si>
  <si>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</si>
  <si>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</si>
  <si>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</si>
  <si>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</si>
  <si>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</si>
  <si>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</si>
  <si>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</si>
  <si>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</si>
  <si>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</si>
  <si>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Deadline Convertion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</si>
  <si>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</si>
  <si>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</si>
  <si>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</si>
  <si>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</si>
  <si>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</si>
  <si>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</si>
  <si>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</si>
  <si>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</si>
  <si>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</si>
  <si>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</si>
  <si>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</si>
  <si>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</si>
  <si>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</si>
  <si>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</si>
  <si>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</si>
  <si>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</si>
  <si>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</si>
  <si>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</si>
  <si>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</si>
  <si>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</si>
  <si>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</si>
  <si>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</si>
  <si>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</si>
  <si>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</si>
  <si>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</si>
  <si>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</si>
  <si>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</si>
  <si>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Mean Percentage Funded</t>
  </si>
  <si>
    <t>Median Percentage Funded</t>
  </si>
  <si>
    <t>Mean Average Donation</t>
  </si>
  <si>
    <t>Median Average Donation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</si>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</sst>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EE06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0" fillId="0" borderId="0" xfId="0" applyNumberFormat="1"/>
    <xf numFmtId="11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Parent Category Outcomes</a:t>
            </a:r>
            <a:endParaRPr lang="en-US" sz="2000" b="1"/>
          </a:p>
        </c:rich>
      </c:tx>
      <c:layout>
        <c:manualLayout>
          <c:xMode val="edge"/>
          <c:yMode val="edge"/>
          <c:x val="0.42262842701861653"/>
          <c:y val="2.52683964243784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4-4B28-AA73-C4011BA75EF8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4-4B28-AA73-C4011BA75EF8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4-4B28-AA73-C4011BA75EF8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E4-4B28-AA73-C4011BA75E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295584016"/>
        <c:axId val="388127584"/>
      </c:barChart>
      <c:catAx>
        <c:axId val="29558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27584"/>
        <c:crosses val="autoZero"/>
        <c:auto val="1"/>
        <c:lblAlgn val="ctr"/>
        <c:lblOffset val="100"/>
        <c:noMultiLvlLbl val="0"/>
      </c:catAx>
      <c:valAx>
        <c:axId val="3881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8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0-47C6-81F1-A7E43B71155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0-47C6-81F1-A7E43B711556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0-47C6-81F1-A7E43B711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398112"/>
        <c:axId val="285895392"/>
      </c:barChart>
      <c:catAx>
        <c:axId val="4583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95392"/>
        <c:crosses val="autoZero"/>
        <c:auto val="1"/>
        <c:lblAlgn val="ctr"/>
        <c:lblOffset val="100"/>
        <c:tickMarkSkip val="1"/>
        <c:noMultiLvlLbl val="0"/>
      </c:catAx>
      <c:valAx>
        <c:axId val="2858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9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 Based on Launch Date</a:t>
            </a:r>
          </a:p>
        </c:rich>
      </c:tx>
      <c:layout>
        <c:manualLayout>
          <c:xMode val="edge"/>
          <c:yMode val="edge"/>
          <c:x val="0.30296536237127908"/>
          <c:y val="3.75089626718422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4-49AD-82BC-8F247FA14A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4-49AD-82BC-8F247FA14A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4-49AD-82BC-8F247FA14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335104"/>
        <c:axId val="388133408"/>
      </c:lineChart>
      <c:catAx>
        <c:axId val="4663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33408"/>
        <c:crosses val="autoZero"/>
        <c:auto val="1"/>
        <c:lblAlgn val="ctr"/>
        <c:lblOffset val="100"/>
        <c:noMultiLvlLbl val="0"/>
      </c:catAx>
      <c:valAx>
        <c:axId val="3881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ED2912F-753E-4EF4-828E-82E7807AD969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6EA7A7-772A-4359-9E47-0E8FC97A150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5682F8-9848-4156-86DA-03AA05A82B9D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868454</xdr:colOff>
      <xdr:row>3</xdr:row>
      <xdr:rowOff>22412</xdr:rowOff>
    </xdr:from>
    <xdr:to>
      <xdr:col>26</xdr:col>
      <xdr:colOff>1176618</xdr:colOff>
      <xdr:row>41</xdr:row>
      <xdr:rowOff>100853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8FB0C-CF33-4305-BCBB-799D440E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15</xdr:row>
      <xdr:rowOff>61911</xdr:rowOff>
    </xdr:from>
    <xdr:to>
      <xdr:col>21</xdr:col>
      <xdr:colOff>323850</xdr:colOff>
      <xdr:row>42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7D0D6-920A-4E0F-ACF3-754455B5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4</xdr:row>
      <xdr:rowOff>61912</xdr:rowOff>
    </xdr:from>
    <xdr:to>
      <xdr:col>21</xdr:col>
      <xdr:colOff>314325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FA092-F3FF-45B5-8F21-D8D014D91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864218-20AC-4D99-9C90-C05D680751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4C4921-4133-42F9-8049-B468CA1696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hiana Mejia Cifuentes" refreshedDate="43920.268339814815" createdVersion="6" refreshedVersion="6" minRefreshableVersion="3" recordCount="4114" xr:uid="{16D858A5-DCF3-4257-BE19-CD3BB58C8D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hiana Mejia Cifuentes" refreshedDate="43920.302513425922" createdVersion="6" refreshedVersion="6" minRefreshableVersion="3" recordCount="4114" xr:uid="{51978E4A-FB2B-45E0-A4E9-BB5D980F57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F8FA6-E50B-4F95-B623-BD5A0370A9E4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10D4A-7A1E-4094-B2F6-CEDEE2B0D6D5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E6706-894B-4334-9E62-19497FFDE01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271E-48F6-4B6F-9C81-5EBB84B72FA6}">
  <dimension ref="A1:F8"/>
  <sheetViews>
    <sheetView zoomScale="85" zoomScaleNormal="85" workbookViewId="0">
      <selection activeCell="A5" sqref="A5:A7"/>
      <pivotSelection pane="bottomRight" showHeader="1" activeRow="4" click="1" r:id="rId1">
        <pivotArea dataOnly="0" labelOnly="1" fieldPosition="0">
          <references count="1">
            <reference field="13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10.42578125" bestFit="1" customWidth="1"/>
    <col min="12" max="12" width="11.28515625" bestFit="1" customWidth="1"/>
    <col min="13" max="13" width="15" bestFit="1" customWidth="1"/>
    <col min="14" max="14" width="11.285156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  <col min="44" max="44" width="25" bestFit="1" customWidth="1"/>
    <col min="45" max="45" width="18.5703125" bestFit="1" customWidth="1"/>
    <col min="46" max="46" width="22.140625" bestFit="1" customWidth="1"/>
    <col min="47" max="47" width="16.140625" bestFit="1" customWidth="1"/>
    <col min="48" max="48" width="21.7109375" bestFit="1" customWidth="1"/>
    <col min="49" max="49" width="20" bestFit="1" customWidth="1"/>
    <col min="50" max="50" width="21.85546875" bestFit="1" customWidth="1"/>
    <col min="51" max="51" width="15.85546875" bestFit="1" customWidth="1"/>
    <col min="52" max="52" width="12.140625" bestFit="1" customWidth="1"/>
    <col min="53" max="53" width="10.42578125" bestFit="1" customWidth="1"/>
    <col min="54" max="54" width="10.7109375" bestFit="1" customWidth="1"/>
    <col min="55" max="55" width="24.140625" bestFit="1" customWidth="1"/>
    <col min="56" max="56" width="20.5703125" bestFit="1" customWidth="1"/>
    <col min="57" max="57" width="26.42578125" bestFit="1" customWidth="1"/>
    <col min="58" max="58" width="20.42578125" bestFit="1" customWidth="1"/>
    <col min="59" max="59" width="23.5703125" bestFit="1" customWidth="1"/>
    <col min="60" max="60" width="28" bestFit="1" customWidth="1"/>
    <col min="61" max="61" width="21.140625" bestFit="1" customWidth="1"/>
    <col min="62" max="62" width="15.28515625" bestFit="1" customWidth="1"/>
    <col min="63" max="63" width="13.140625" bestFit="1" customWidth="1"/>
    <col min="64" max="64" width="14.42578125" bestFit="1" customWidth="1"/>
    <col min="65" max="65" width="15" bestFit="1" customWidth="1"/>
    <col min="66" max="6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8303</v>
      </c>
      <c r="B5" s="8">
        <v>11</v>
      </c>
      <c r="C5" s="8">
        <v>40</v>
      </c>
      <c r="D5" s="8"/>
      <c r="E5" s="8">
        <v>45</v>
      </c>
      <c r="F5" s="8">
        <v>96</v>
      </c>
    </row>
    <row r="6" spans="1:6" x14ac:dyDescent="0.25">
      <c r="A6" s="13" t="s">
        <v>8269</v>
      </c>
      <c r="B6" s="8"/>
      <c r="C6" s="8">
        <v>250</v>
      </c>
      <c r="D6" s="8">
        <v>9</v>
      </c>
      <c r="E6" s="8">
        <v>412</v>
      </c>
      <c r="F6" s="8">
        <v>671</v>
      </c>
    </row>
    <row r="7" spans="1:6" x14ac:dyDescent="0.25">
      <c r="A7" s="13" t="s">
        <v>8301</v>
      </c>
      <c r="B7" s="8">
        <v>15</v>
      </c>
      <c r="C7" s="8">
        <v>59</v>
      </c>
      <c r="D7" s="8">
        <v>3</v>
      </c>
      <c r="E7" s="8">
        <v>68</v>
      </c>
      <c r="F7" s="8">
        <v>145</v>
      </c>
    </row>
    <row r="8" spans="1:6" x14ac:dyDescent="0.25">
      <c r="A8" s="13" t="s">
        <v>8361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0038E-4762-4118-8462-5A728411B83C}">
  <dimension ref="A1:E7"/>
  <sheetViews>
    <sheetView workbookViewId="0">
      <selection activeCell="Q13" sqref="Q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3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FAAE-815A-4EEB-ACCC-AAD4C2CD8B2D}">
  <dimension ref="A1:E22"/>
  <sheetViews>
    <sheetView topLeftCell="E1" workbookViewId="0">
      <selection activeCell="P4" sqref="P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8317</v>
      </c>
    </row>
    <row r="2" spans="1:5" x14ac:dyDescent="0.25">
      <c r="A2" s="12" t="s">
        <v>8383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8376</v>
      </c>
      <c r="B6" s="8">
        <v>42</v>
      </c>
      <c r="C6" s="8">
        <v>50</v>
      </c>
      <c r="D6" s="8">
        <v>46</v>
      </c>
      <c r="E6" s="8">
        <v>138</v>
      </c>
    </row>
    <row r="7" spans="1:5" x14ac:dyDescent="0.25">
      <c r="A7" s="16" t="s">
        <v>8377</v>
      </c>
      <c r="B7" s="8">
        <v>17</v>
      </c>
      <c r="C7" s="8">
        <v>23</v>
      </c>
      <c r="D7" s="8">
        <v>9</v>
      </c>
      <c r="E7" s="8">
        <v>49</v>
      </c>
    </row>
    <row r="8" spans="1:5" x14ac:dyDescent="0.25">
      <c r="A8" s="16" t="s">
        <v>8378</v>
      </c>
      <c r="B8" s="8">
        <v>13</v>
      </c>
      <c r="C8" s="8">
        <v>14</v>
      </c>
      <c r="D8" s="8">
        <v>20</v>
      </c>
      <c r="E8" s="8">
        <v>47</v>
      </c>
    </row>
    <row r="9" spans="1:5" x14ac:dyDescent="0.25">
      <c r="A9" s="16" t="s">
        <v>8379</v>
      </c>
      <c r="B9" s="8">
        <v>12</v>
      </c>
      <c r="C9" s="8">
        <v>13</v>
      </c>
      <c r="D9" s="8">
        <v>17</v>
      </c>
      <c r="E9" s="8">
        <v>42</v>
      </c>
    </row>
    <row r="10" spans="1:5" x14ac:dyDescent="0.25">
      <c r="A10" s="13" t="s">
        <v>8367</v>
      </c>
      <c r="B10" s="8">
        <v>39</v>
      </c>
      <c r="C10" s="8">
        <v>40</v>
      </c>
      <c r="D10" s="8">
        <v>57</v>
      </c>
      <c r="E10" s="8">
        <v>136</v>
      </c>
    </row>
    <row r="11" spans="1:5" x14ac:dyDescent="0.25">
      <c r="A11" s="16" t="s">
        <v>8380</v>
      </c>
      <c r="B11" s="8">
        <v>11</v>
      </c>
      <c r="C11" s="8">
        <v>7</v>
      </c>
      <c r="D11" s="8">
        <v>26</v>
      </c>
      <c r="E11" s="8">
        <v>44</v>
      </c>
    </row>
    <row r="12" spans="1:5" x14ac:dyDescent="0.25">
      <c r="A12" s="16" t="s">
        <v>8368</v>
      </c>
      <c r="B12" s="8">
        <v>11</v>
      </c>
      <c r="C12" s="8">
        <v>11</v>
      </c>
      <c r="D12" s="8">
        <v>14</v>
      </c>
      <c r="E12" s="8">
        <v>36</v>
      </c>
    </row>
    <row r="13" spans="1:5" x14ac:dyDescent="0.25">
      <c r="A13" s="16" t="s">
        <v>8381</v>
      </c>
      <c r="B13" s="8">
        <v>17</v>
      </c>
      <c r="C13" s="8">
        <v>22</v>
      </c>
      <c r="D13" s="8">
        <v>17</v>
      </c>
      <c r="E13" s="8">
        <v>56</v>
      </c>
    </row>
    <row r="14" spans="1:5" x14ac:dyDescent="0.25">
      <c r="A14" s="13" t="s">
        <v>8369</v>
      </c>
      <c r="B14" s="8">
        <v>43</v>
      </c>
      <c r="C14" s="8">
        <v>55</v>
      </c>
      <c r="D14" s="8">
        <v>51</v>
      </c>
      <c r="E14" s="8">
        <v>149</v>
      </c>
    </row>
    <row r="15" spans="1:5" x14ac:dyDescent="0.25">
      <c r="A15" s="16" t="s">
        <v>8370</v>
      </c>
      <c r="B15" s="8">
        <v>18</v>
      </c>
      <c r="C15" s="8">
        <v>17</v>
      </c>
      <c r="D15" s="8">
        <v>18</v>
      </c>
      <c r="E15" s="8">
        <v>53</v>
      </c>
    </row>
    <row r="16" spans="1:5" x14ac:dyDescent="0.25">
      <c r="A16" s="16" t="s">
        <v>8371</v>
      </c>
      <c r="B16" s="8">
        <v>12</v>
      </c>
      <c r="C16" s="8">
        <v>14</v>
      </c>
      <c r="D16" s="8">
        <v>18</v>
      </c>
      <c r="E16" s="8">
        <v>44</v>
      </c>
    </row>
    <row r="17" spans="1:5" x14ac:dyDescent="0.25">
      <c r="A17" s="16" t="s">
        <v>8372</v>
      </c>
      <c r="B17" s="8">
        <v>13</v>
      </c>
      <c r="C17" s="8">
        <v>24</v>
      </c>
      <c r="D17" s="8">
        <v>15</v>
      </c>
      <c r="E17" s="8">
        <v>52</v>
      </c>
    </row>
    <row r="18" spans="1:5" x14ac:dyDescent="0.25">
      <c r="A18" s="13" t="s">
        <v>8373</v>
      </c>
      <c r="B18" s="8">
        <v>54</v>
      </c>
      <c r="C18" s="8">
        <v>68</v>
      </c>
      <c r="D18" s="8">
        <v>55</v>
      </c>
      <c r="E18" s="8">
        <v>177</v>
      </c>
    </row>
    <row r="19" spans="1:5" x14ac:dyDescent="0.25">
      <c r="A19" s="16" t="s">
        <v>8374</v>
      </c>
      <c r="B19" s="8">
        <v>12</v>
      </c>
      <c r="C19" s="8">
        <v>23</v>
      </c>
      <c r="D19" s="8">
        <v>20</v>
      </c>
      <c r="E19" s="8">
        <v>55</v>
      </c>
    </row>
    <row r="20" spans="1:5" x14ac:dyDescent="0.25">
      <c r="A20" s="16" t="s">
        <v>8375</v>
      </c>
      <c r="B20" s="8">
        <v>26</v>
      </c>
      <c r="C20" s="8">
        <v>23</v>
      </c>
      <c r="D20" s="8">
        <v>24</v>
      </c>
      <c r="E20" s="8">
        <v>73</v>
      </c>
    </row>
    <row r="21" spans="1:5" x14ac:dyDescent="0.25">
      <c r="A21" s="16" t="s">
        <v>8382</v>
      </c>
      <c r="B21" s="8">
        <v>16</v>
      </c>
      <c r="C21" s="8">
        <v>22</v>
      </c>
      <c r="D21" s="8">
        <v>11</v>
      </c>
      <c r="E21" s="8">
        <v>49</v>
      </c>
    </row>
    <row r="22" spans="1:5" x14ac:dyDescent="0.25">
      <c r="A22" s="13" t="s">
        <v>8361</v>
      </c>
      <c r="B22" s="8">
        <v>178</v>
      </c>
      <c r="C22" s="8">
        <v>213</v>
      </c>
      <c r="D22" s="8">
        <v>209</v>
      </c>
      <c r="E22" s="8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CB6D-7D92-498B-BC32-8E39B07A167C}">
  <dimension ref="A1:F6"/>
  <sheetViews>
    <sheetView workbookViewId="0">
      <selection activeCell="A15" sqref="A15"/>
    </sheetView>
  </sheetViews>
  <sheetFormatPr defaultRowHeight="15" x14ac:dyDescent="0.25"/>
  <cols>
    <col min="1" max="1" width="33.85546875" bestFit="1" customWidth="1"/>
    <col min="2" max="2" width="44.5703125" customWidth="1"/>
    <col min="5" max="5" width="17" bestFit="1" customWidth="1"/>
  </cols>
  <sheetData>
    <row r="1" spans="1:6" x14ac:dyDescent="0.25">
      <c r="A1" t="s">
        <v>8384</v>
      </c>
      <c r="B1" t="s">
        <v>4110</v>
      </c>
      <c r="C1" t="s">
        <v>8385</v>
      </c>
      <c r="D1" t="s">
        <v>8386</v>
      </c>
      <c r="E1" t="s">
        <v>8307</v>
      </c>
      <c r="F1" t="s">
        <v>8387</v>
      </c>
    </row>
    <row r="2" spans="1:6" ht="64.5" customHeight="1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Kickstarter!B:F, 4, FALSE)</f>
        <v>2020</v>
      </c>
      <c r="E2" s="17">
        <f>VLOOKUP(A2, Kickstarter!B:Q, 15, FALSE)</f>
        <v>51.79</v>
      </c>
      <c r="F2" s="17">
        <f>VLOOKUP(A2, Kickstarter!B:M, 11, FALSE)</f>
        <v>39</v>
      </c>
    </row>
    <row r="3" spans="1:6" ht="64.5" customHeight="1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Kickstarter!B:F, 4, FALSE)</f>
        <v>2020</v>
      </c>
      <c r="E3" s="17">
        <f>VLOOKUP(A3, Kickstarter!B:Q, 15, FALSE)</f>
        <v>36.07</v>
      </c>
      <c r="F3" s="17">
        <f>VLOOKUP(A3, Kickstarter!B:M, 11, FALSE)</f>
        <v>56</v>
      </c>
    </row>
    <row r="4" spans="1:6" ht="64.5" customHeight="1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Kickstarter!B:F, 4, FALSE)</f>
        <v>2576</v>
      </c>
      <c r="E4" s="17">
        <f>VLOOKUP(A4, Kickstarter!B:Q, 15, FALSE)</f>
        <v>33.03</v>
      </c>
      <c r="F4" s="17">
        <f>VLOOKUP(A4, Kickstarter!B:M, 11, FALSE)</f>
        <v>78</v>
      </c>
    </row>
    <row r="5" spans="1:6" ht="64.5" customHeight="1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Kickstarter!B:F, 4, FALSE)</f>
        <v>1168</v>
      </c>
      <c r="E5" s="17">
        <f>VLOOKUP(A5, Kickstarter!B:Q, 15, FALSE)</f>
        <v>44.92</v>
      </c>
      <c r="F5" s="17">
        <f>VLOOKUP(A5, Kickstarter!B:M, 11, FALSE)</f>
        <v>26</v>
      </c>
    </row>
    <row r="6" spans="1:6" ht="64.5" customHeight="1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Kickstarter!B:F, 4, FALSE)</f>
        <v>4137</v>
      </c>
      <c r="E6" s="17">
        <f>VLOOKUP(A6, Kickstarter!B:Q, 15, FALSE)</f>
        <v>36.61</v>
      </c>
      <c r="F6" s="17">
        <f>VLOOKUP(A6, Kickstarter!B:M,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Normal="100" workbookViewId="0">
      <pane ySplit="1" topLeftCell="A2924" activePane="bottomLeft" state="frozen"/>
      <selection activeCell="J1" sqref="J1"/>
      <selection pane="bottomLeft" activeCell="F2924" sqref="F2924"/>
    </sheetView>
  </sheetViews>
  <sheetFormatPr defaultColWidth="8.85546875" defaultRowHeight="15" x14ac:dyDescent="0.25"/>
  <cols>
    <col min="1" max="1" width="10.85546875" style="8" bestFit="1" customWidth="1"/>
    <col min="2" max="2" width="38.42578125" style="3" customWidth="1"/>
    <col min="3" max="3" width="40.28515625" style="3" customWidth="1"/>
    <col min="4" max="4" width="10.140625" style="9" bestFit="1" customWidth="1"/>
    <col min="5" max="5" width="13.85546875" style="6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5.28515625" customWidth="1"/>
    <col min="13" max="13" width="14" customWidth="1"/>
    <col min="14" max="14" width="28.85546875" bestFit="1" customWidth="1"/>
    <col min="15" max="15" width="20.42578125" customWidth="1"/>
    <col min="16" max="16" width="17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7" t="s">
        <v>0</v>
      </c>
      <c r="B1" s="2" t="s">
        <v>1</v>
      </c>
      <c r="C1" s="2" t="s">
        <v>4110</v>
      </c>
      <c r="D1" s="10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 s="8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 s="8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 s="8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</row>
    <row r="5" spans="1:20" ht="30" hidden="1" x14ac:dyDescent="0.25">
      <c r="A5" s="8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</row>
    <row r="6" spans="1:20" ht="60" hidden="1" x14ac:dyDescent="0.25">
      <c r="A6" s="8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</row>
    <row r="7" spans="1:20" ht="45" hidden="1" x14ac:dyDescent="0.25">
      <c r="A7" s="8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</row>
    <row r="8" spans="1:20" ht="60" hidden="1" x14ac:dyDescent="0.25">
      <c r="A8" s="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</row>
    <row r="9" spans="1:20" ht="60" hidden="1" x14ac:dyDescent="0.25">
      <c r="A9" s="8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</row>
    <row r="10" spans="1:20" ht="30" hidden="1" x14ac:dyDescent="0.25">
      <c r="A10" s="8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</row>
    <row r="11" spans="1:20" ht="45" hidden="1" x14ac:dyDescent="0.25">
      <c r="A11" s="8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</row>
    <row r="12" spans="1:20" ht="60" hidden="1" x14ac:dyDescent="0.25">
      <c r="A12" s="8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</row>
    <row r="13" spans="1:20" ht="60" hidden="1" x14ac:dyDescent="0.25">
      <c r="A13" s="8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</row>
    <row r="14" spans="1:20" ht="60" hidden="1" x14ac:dyDescent="0.25">
      <c r="A14" s="8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</row>
    <row r="15" spans="1:20" ht="45" hidden="1" x14ac:dyDescent="0.25">
      <c r="A15" s="8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</row>
    <row r="16" spans="1:20" ht="30" hidden="1" x14ac:dyDescent="0.25">
      <c r="A16" s="8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</row>
    <row r="17" spans="1:20" ht="45" hidden="1" x14ac:dyDescent="0.25">
      <c r="A17" s="8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</row>
    <row r="18" spans="1:20" ht="60" hidden="1" x14ac:dyDescent="0.25">
      <c r="A18" s="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</row>
    <row r="19" spans="1:20" ht="60" hidden="1" x14ac:dyDescent="0.25">
      <c r="A19" s="8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</row>
    <row r="20" spans="1:20" ht="45" hidden="1" x14ac:dyDescent="0.25">
      <c r="A20" s="8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</row>
    <row r="21" spans="1:20" ht="60" hidden="1" x14ac:dyDescent="0.25">
      <c r="A21" s="8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</row>
    <row r="22" spans="1:20" ht="45" hidden="1" x14ac:dyDescent="0.25">
      <c r="A22" s="8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</row>
    <row r="23" spans="1:20" ht="45" hidden="1" x14ac:dyDescent="0.25">
      <c r="A23" s="8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</row>
    <row r="24" spans="1:20" ht="30" hidden="1" x14ac:dyDescent="0.25">
      <c r="A24" s="8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</row>
    <row r="25" spans="1:20" ht="45" hidden="1" x14ac:dyDescent="0.25">
      <c r="A25" s="8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</row>
    <row r="26" spans="1:20" ht="30" hidden="1" x14ac:dyDescent="0.25">
      <c r="A26" s="8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</row>
    <row r="27" spans="1:20" ht="60" hidden="1" x14ac:dyDescent="0.25">
      <c r="A27" s="8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</row>
    <row r="28" spans="1:20" ht="45" hidden="1" x14ac:dyDescent="0.25">
      <c r="A28" s="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</row>
    <row r="29" spans="1:20" ht="45" hidden="1" x14ac:dyDescent="0.25">
      <c r="A29" s="8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</row>
    <row r="30" spans="1:20" ht="30" hidden="1" x14ac:dyDescent="0.25">
      <c r="A30" s="8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</row>
    <row r="31" spans="1:20" ht="60" hidden="1" x14ac:dyDescent="0.25">
      <c r="A31" s="8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</row>
    <row r="32" spans="1:20" ht="45" hidden="1" x14ac:dyDescent="0.25">
      <c r="A32" s="8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</row>
    <row r="33" spans="1:20" ht="45" hidden="1" x14ac:dyDescent="0.25">
      <c r="A33" s="8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</row>
    <row r="34" spans="1:20" ht="60" hidden="1" x14ac:dyDescent="0.25">
      <c r="A34" s="8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</row>
    <row r="35" spans="1:20" ht="60" hidden="1" x14ac:dyDescent="0.25">
      <c r="A35" s="8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</row>
    <row r="36" spans="1:20" ht="60" hidden="1" x14ac:dyDescent="0.25">
      <c r="A36" s="8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</row>
    <row r="37" spans="1:20" ht="45" hidden="1" x14ac:dyDescent="0.25">
      <c r="A37" s="8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</row>
    <row r="38" spans="1:20" ht="30" hidden="1" x14ac:dyDescent="0.25">
      <c r="A38" s="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</row>
    <row r="39" spans="1:20" ht="60" hidden="1" x14ac:dyDescent="0.25">
      <c r="A39" s="8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</row>
    <row r="40" spans="1:20" ht="45" hidden="1" x14ac:dyDescent="0.25">
      <c r="A40" s="8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</row>
    <row r="41" spans="1:20" ht="60" hidden="1" x14ac:dyDescent="0.25">
      <c r="A41" s="8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</row>
    <row r="42" spans="1:20" ht="60" hidden="1" x14ac:dyDescent="0.25">
      <c r="A42" s="8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</row>
    <row r="43" spans="1:20" ht="60" hidden="1" x14ac:dyDescent="0.25">
      <c r="A43" s="8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</row>
    <row r="44" spans="1:20" ht="60" hidden="1" x14ac:dyDescent="0.25">
      <c r="A44" s="8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</row>
    <row r="45" spans="1:20" ht="60" hidden="1" x14ac:dyDescent="0.25">
      <c r="A45" s="8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</row>
    <row r="46" spans="1:20" ht="60" hidden="1" x14ac:dyDescent="0.25">
      <c r="A46" s="8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</row>
    <row r="47" spans="1:20" ht="45" hidden="1" x14ac:dyDescent="0.25">
      <c r="A47" s="8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</row>
    <row r="48" spans="1:20" ht="45" hidden="1" x14ac:dyDescent="0.25">
      <c r="A48" s="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</row>
    <row r="49" spans="1:20" ht="60" hidden="1" x14ac:dyDescent="0.25">
      <c r="A49" s="8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</row>
    <row r="50" spans="1:20" ht="60" hidden="1" x14ac:dyDescent="0.25">
      <c r="A50" s="8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</row>
    <row r="51" spans="1:20" ht="30" hidden="1" x14ac:dyDescent="0.25">
      <c r="A51" s="8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</row>
    <row r="52" spans="1:20" ht="45" hidden="1" x14ac:dyDescent="0.25">
      <c r="A52" s="8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</row>
    <row r="53" spans="1:20" ht="60" hidden="1" x14ac:dyDescent="0.25">
      <c r="A53" s="8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</row>
    <row r="54" spans="1:20" ht="45" hidden="1" x14ac:dyDescent="0.25">
      <c r="A54" s="8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</row>
    <row r="55" spans="1:20" ht="30" hidden="1" x14ac:dyDescent="0.25">
      <c r="A55" s="8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</row>
    <row r="56" spans="1:20" ht="60" hidden="1" x14ac:dyDescent="0.25">
      <c r="A56" s="8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</row>
    <row r="57" spans="1:20" ht="45" hidden="1" x14ac:dyDescent="0.25">
      <c r="A57" s="8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</row>
    <row r="58" spans="1:20" ht="45" hidden="1" x14ac:dyDescent="0.25">
      <c r="A58" s="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</row>
    <row r="59" spans="1:20" ht="60" hidden="1" x14ac:dyDescent="0.25">
      <c r="A59" s="8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</row>
    <row r="60" spans="1:20" ht="45" hidden="1" x14ac:dyDescent="0.25">
      <c r="A60" s="8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</row>
    <row r="61" spans="1:20" ht="60" hidden="1" x14ac:dyDescent="0.25">
      <c r="A61" s="8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</row>
    <row r="62" spans="1:20" ht="45" hidden="1" x14ac:dyDescent="0.25">
      <c r="A62" s="8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</row>
    <row r="63" spans="1:20" ht="60" hidden="1" x14ac:dyDescent="0.25">
      <c r="A63" s="8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</row>
    <row r="64" spans="1:20" ht="60" hidden="1" x14ac:dyDescent="0.25">
      <c r="A64" s="8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</row>
    <row r="65" spans="1:20" ht="45" hidden="1" x14ac:dyDescent="0.25">
      <c r="A65" s="8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</row>
    <row r="66" spans="1:20" ht="60" hidden="1" x14ac:dyDescent="0.25">
      <c r="A66" s="8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</row>
    <row r="67" spans="1:20" ht="45" hidden="1" x14ac:dyDescent="0.25">
      <c r="A67" s="8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 s="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5">
        <f t="shared" si="7"/>
        <v>42569.849768518514</v>
      </c>
    </row>
    <row r="69" spans="1:20" ht="45" hidden="1" x14ac:dyDescent="0.25">
      <c r="A69" s="8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5">
        <f t="shared" si="7"/>
        <v>41105.583379629628</v>
      </c>
    </row>
    <row r="70" spans="1:20" ht="60" hidden="1" x14ac:dyDescent="0.25">
      <c r="A70" s="8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5">
        <f t="shared" si="7"/>
        <v>41693.569340277776</v>
      </c>
    </row>
    <row r="71" spans="1:20" ht="60" hidden="1" x14ac:dyDescent="0.25">
      <c r="A71" s="8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5">
        <f t="shared" si="7"/>
        <v>40818.290972222225</v>
      </c>
    </row>
    <row r="72" spans="1:20" ht="60" hidden="1" x14ac:dyDescent="0.25">
      <c r="A72" s="8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5">
        <f t="shared" si="7"/>
        <v>40790.896354166667</v>
      </c>
    </row>
    <row r="73" spans="1:20" ht="45" hidden="1" x14ac:dyDescent="0.25">
      <c r="A73" s="8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5">
        <f t="shared" si="7"/>
        <v>41057.271493055552</v>
      </c>
    </row>
    <row r="74" spans="1:20" ht="60" hidden="1" x14ac:dyDescent="0.25">
      <c r="A74" s="8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5">
        <f t="shared" si="7"/>
        <v>41228</v>
      </c>
    </row>
    <row r="75" spans="1:20" ht="60" hidden="1" x14ac:dyDescent="0.25">
      <c r="A75" s="8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5">
        <f t="shared" si="7"/>
        <v>40666.165972222225</v>
      </c>
    </row>
    <row r="76" spans="1:20" ht="60" hidden="1" x14ac:dyDescent="0.25">
      <c r="A76" s="8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5">
        <f t="shared" si="7"/>
        <v>42390.487210648149</v>
      </c>
    </row>
    <row r="77" spans="1:20" ht="45" hidden="1" x14ac:dyDescent="0.25">
      <c r="A77" s="8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5">
        <f t="shared" si="7"/>
        <v>41387.209166666667</v>
      </c>
    </row>
    <row r="78" spans="1:20" ht="60" hidden="1" x14ac:dyDescent="0.25">
      <c r="A78" s="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5">
        <f t="shared" si="7"/>
        <v>40904.733310185184</v>
      </c>
    </row>
    <row r="79" spans="1:20" ht="45" hidden="1" x14ac:dyDescent="0.25">
      <c r="A79" s="8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 s="8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5">
        <f t="shared" si="7"/>
        <v>42614.730567129634</v>
      </c>
    </row>
    <row r="81" spans="1:20" ht="45" hidden="1" x14ac:dyDescent="0.25">
      <c r="A81" s="8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5">
        <f t="shared" si="7"/>
        <v>41754.776539351849</v>
      </c>
    </row>
    <row r="82" spans="1:20" ht="45" hidden="1" x14ac:dyDescent="0.25">
      <c r="A82" s="8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5">
        <f t="shared" si="7"/>
        <v>41618.083981481483</v>
      </c>
    </row>
    <row r="83" spans="1:20" ht="60" hidden="1" x14ac:dyDescent="0.25">
      <c r="A83" s="8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5">
        <f t="shared" si="7"/>
        <v>41104.126388888886</v>
      </c>
    </row>
    <row r="84" spans="1:20" ht="60" hidden="1" x14ac:dyDescent="0.25">
      <c r="A84" s="8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5">
        <f t="shared" si="7"/>
        <v>40825.820150462961</v>
      </c>
    </row>
    <row r="85" spans="1:20" ht="60" hidden="1" x14ac:dyDescent="0.25">
      <c r="A85" s="8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5">
        <f t="shared" si="7"/>
        <v>42057.479166666672</v>
      </c>
    </row>
    <row r="86" spans="1:20" ht="45" hidden="1" x14ac:dyDescent="0.25">
      <c r="A86" s="8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5">
        <f t="shared" si="7"/>
        <v>40678.757939814815</v>
      </c>
    </row>
    <row r="87" spans="1:20" ht="60" hidden="1" x14ac:dyDescent="0.25">
      <c r="A87" s="8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5">
        <f t="shared" si="7"/>
        <v>40809.125428240739</v>
      </c>
    </row>
    <row r="88" spans="1:20" ht="75" hidden="1" x14ac:dyDescent="0.25">
      <c r="A88" s="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5">
        <f t="shared" si="7"/>
        <v>42365.59774305555</v>
      </c>
    </row>
    <row r="89" spans="1:20" ht="45" hidden="1" x14ac:dyDescent="0.25">
      <c r="A89" s="8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5">
        <f t="shared" si="7"/>
        <v>40332.070138888892</v>
      </c>
    </row>
    <row r="90" spans="1:20" ht="60" hidden="1" x14ac:dyDescent="0.25">
      <c r="A90" s="8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5">
        <f t="shared" si="7"/>
        <v>41812.65892361111</v>
      </c>
    </row>
    <row r="91" spans="1:20" ht="45" hidden="1" x14ac:dyDescent="0.25">
      <c r="A91" s="8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5">
        <f t="shared" si="7"/>
        <v>41427.752222222225</v>
      </c>
    </row>
    <row r="92" spans="1:20" ht="30" hidden="1" x14ac:dyDescent="0.25">
      <c r="A92" s="8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5">
        <f t="shared" si="7"/>
        <v>40736.297442129631</v>
      </c>
    </row>
    <row r="93" spans="1:20" ht="45" hidden="1" x14ac:dyDescent="0.25">
      <c r="A93" s="8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5">
        <f t="shared" si="7"/>
        <v>40680.402361111112</v>
      </c>
    </row>
    <row r="94" spans="1:20" ht="60" hidden="1" x14ac:dyDescent="0.25">
      <c r="A94" s="8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5">
        <f t="shared" si="7"/>
        <v>42767.333333333328</v>
      </c>
    </row>
    <row r="95" spans="1:20" ht="60" hidden="1" x14ac:dyDescent="0.25">
      <c r="A95" s="8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5">
        <f t="shared" si="7"/>
        <v>41093.875</v>
      </c>
    </row>
    <row r="96" spans="1:20" ht="45" hidden="1" x14ac:dyDescent="0.25">
      <c r="A96" s="8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5">
        <f t="shared" si="7"/>
        <v>41736.717847222222</v>
      </c>
    </row>
    <row r="97" spans="1:20" ht="60" hidden="1" x14ac:dyDescent="0.25">
      <c r="A97" s="8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5">
        <f t="shared" si="7"/>
        <v>40965.005104166667</v>
      </c>
    </row>
    <row r="98" spans="1:20" ht="60" hidden="1" x14ac:dyDescent="0.25">
      <c r="A98" s="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5">
        <f t="shared" si="7"/>
        <v>40391.125</v>
      </c>
    </row>
    <row r="99" spans="1:20" ht="45" hidden="1" x14ac:dyDescent="0.25">
      <c r="A99" s="8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 s="8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 s="8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 s="8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 s="8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 s="8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 s="8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 s="8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 s="8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5">
        <f t="shared" si="7"/>
        <v>42504</v>
      </c>
    </row>
    <row r="108" spans="1:20" hidden="1" x14ac:dyDescent="0.25">
      <c r="A108" s="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 s="8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 s="8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 s="8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 s="8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 s="8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 s="8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 s="8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5">
        <f t="shared" si="7"/>
        <v>40761.625</v>
      </c>
    </row>
    <row r="116" spans="1:20" ht="60" hidden="1" x14ac:dyDescent="0.25">
      <c r="A116" s="8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 s="8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 s="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 s="8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 s="8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 s="8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 s="8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 s="8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 s="8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 s="8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 s="8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 s="8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 s="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 s="8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 s="8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 s="8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 s="8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5">
        <f t="shared" si="11"/>
        <v>41806.844444444447</v>
      </c>
    </row>
    <row r="133" spans="1:20" hidden="1" x14ac:dyDescent="0.25">
      <c r="A133" s="8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5">
        <f t="shared" si="11"/>
        <v>42557</v>
      </c>
    </row>
    <row r="134" spans="1:20" ht="60" hidden="1" x14ac:dyDescent="0.25">
      <c r="A134" s="8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 s="8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 s="8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 s="8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 s="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 s="8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 s="8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 s="8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 s="8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 s="8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 s="8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 s="8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 s="8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 s="8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 s="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 s="8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 s="8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 s="8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 s="8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 s="8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 s="8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 s="8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 s="8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 s="8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 s="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 s="8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 s="8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 s="8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 s="8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 s="8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 s="8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 s="8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5">
        <f t="shared" si="11"/>
        <v>42278</v>
      </c>
    </row>
    <row r="166" spans="1:20" ht="60" hidden="1" x14ac:dyDescent="0.25">
      <c r="A166" s="8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 s="8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 s="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 s="8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 s="8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 s="8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 s="8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 s="8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 s="8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 s="8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 s="8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 s="8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 s="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 s="8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 s="8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 s="8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 s="8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 s="8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 s="8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5">
        <f t="shared" si="11"/>
        <v>42742.011944444443</v>
      </c>
    </row>
    <row r="185" spans="1:20" hidden="1" x14ac:dyDescent="0.25">
      <c r="A185" s="8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 s="8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5">
        <f t="shared" si="11"/>
        <v>41883.165972222225</v>
      </c>
    </row>
    <row r="187" spans="1:20" hidden="1" x14ac:dyDescent="0.25">
      <c r="A187" s="8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 s="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 s="8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 s="8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 s="8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5">
        <f t="shared" si="11"/>
        <v>42616.690706018519</v>
      </c>
    </row>
    <row r="192" spans="1:20" hidden="1" x14ac:dyDescent="0.25">
      <c r="A192" s="8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 s="8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 s="8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 s="8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 s="8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 s="8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 s="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5">
        <f t="shared" si="15"/>
        <v>42287.875</v>
      </c>
    </row>
    <row r="199" spans="1:20" ht="60" hidden="1" x14ac:dyDescent="0.25">
      <c r="A199" s="8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5">
        <f t="shared" si="15"/>
        <v>42783.875</v>
      </c>
    </row>
    <row r="200" spans="1:20" ht="60" hidden="1" x14ac:dyDescent="0.25">
      <c r="A200" s="8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 s="8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 s="8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 s="8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5">
        <f t="shared" si="15"/>
        <v>42043.818622685183</v>
      </c>
    </row>
    <row r="204" spans="1:20" hidden="1" x14ac:dyDescent="0.25">
      <c r="A204" s="8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 s="8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 s="8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 s="8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 s="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 s="8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 s="8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 s="8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 s="8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 s="8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 s="8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 s="8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 s="8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 s="8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 s="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5">
        <f t="shared" si="15"/>
        <v>42116.917094907403</v>
      </c>
    </row>
    <row r="219" spans="1:20" hidden="1" x14ac:dyDescent="0.25">
      <c r="A219" s="8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 s="8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 s="8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 s="8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 s="8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 s="8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 s="8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 s="8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 s="8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 s="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 s="8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 s="8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 s="8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 s="8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 s="8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 s="8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 s="8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 s="8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 s="8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 s="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5">
        <f t="shared" si="15"/>
        <v>42374</v>
      </c>
    </row>
    <row r="239" spans="1:20" ht="30" hidden="1" x14ac:dyDescent="0.25">
      <c r="A239" s="8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 s="8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5">
        <f t="shared" si="15"/>
        <v>42734.375</v>
      </c>
    </row>
    <row r="241" spans="1:20" ht="45" hidden="1" x14ac:dyDescent="0.25">
      <c r="A241" s="8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5">
        <f t="shared" si="15"/>
        <v>42316.5</v>
      </c>
    </row>
    <row r="242" spans="1:20" ht="60" hidden="1" x14ac:dyDescent="0.25">
      <c r="A242" s="8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 s="8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 s="8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 s="8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 s="8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 s="8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 s="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 s="8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 s="8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 s="8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 s="8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 s="8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 s="8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 s="8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 s="8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 s="8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 s="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 s="8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 s="8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 s="8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 s="8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 s="8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 s="8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 s="8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 s="8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 s="8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 s="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 s="8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 s="8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 s="8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 s="8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 s="8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 s="8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 s="8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 s="8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 s="8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 s="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 s="8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 s="8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 s="8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 s="8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 s="8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 s="8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 s="8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5">
        <f t="shared" si="19"/>
        <v>40695.207638888889</v>
      </c>
    </row>
    <row r="286" spans="1:20" ht="60" hidden="1" x14ac:dyDescent="0.25">
      <c r="A286" s="8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 s="8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 s="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 s="8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 s="8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 s="8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 s="8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 s="8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 s="8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 s="8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 s="8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 s="8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5">
        <f t="shared" si="19"/>
        <v>41579</v>
      </c>
    </row>
    <row r="298" spans="1:20" ht="45" hidden="1" x14ac:dyDescent="0.25">
      <c r="A298" s="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 s="8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 s="8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5">
        <f t="shared" si="19"/>
        <v>41768.875</v>
      </c>
    </row>
    <row r="301" spans="1:20" ht="60" hidden="1" x14ac:dyDescent="0.25">
      <c r="A301" s="8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 s="8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 s="8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 s="8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 s="8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 s="8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 s="8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 s="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5">
        <f t="shared" si="19"/>
        <v>41353.795520833337</v>
      </c>
    </row>
    <row r="309" spans="1:20" hidden="1" x14ac:dyDescent="0.25">
      <c r="A309" s="8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 s="8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 s="8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 s="8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 s="8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 s="8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 s="8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 s="8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 s="8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 s="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 s="8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 s="8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 s="8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 s="8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 s="8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 s="8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5">
        <f t="shared" si="23"/>
        <v>42503.57</v>
      </c>
    </row>
    <row r="325" spans="1:20" ht="60" hidden="1" x14ac:dyDescent="0.25">
      <c r="A325" s="8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 s="8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 s="8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 s="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 s="8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 s="8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 s="8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 s="8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 s="8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 s="8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 s="8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 s="8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 s="8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 s="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 s="8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 s="8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 s="8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 s="8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5">
        <f t="shared" si="23"/>
        <v>42802.875</v>
      </c>
    </row>
    <row r="343" spans="1:20" ht="60" hidden="1" x14ac:dyDescent="0.25">
      <c r="A343" s="8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 s="8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 s="8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5">
        <f t="shared" si="23"/>
        <v>41957.125</v>
      </c>
    </row>
    <row r="346" spans="1:20" ht="60" hidden="1" x14ac:dyDescent="0.25">
      <c r="A346" s="8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 s="8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 s="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 s="8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 s="8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 s="8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 s="8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 s="8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 s="8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 s="8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 s="8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 s="8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 s="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 s="8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 s="8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5">
        <f t="shared" si="23"/>
        <v>42536.625</v>
      </c>
    </row>
    <row r="361" spans="1:20" ht="45" hidden="1" x14ac:dyDescent="0.25">
      <c r="A361" s="8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 s="8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 s="8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 s="8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5">
        <f t="shared" si="23"/>
        <v>41859</v>
      </c>
    </row>
    <row r="365" spans="1:20" ht="60" hidden="1" x14ac:dyDescent="0.25">
      <c r="A365" s="8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 s="8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 s="8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 s="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 s="8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 s="8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 s="8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 s="8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 s="8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 s="8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 s="8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 s="8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 s="8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 s="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 s="8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 s="8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 s="8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 s="8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 s="8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 s="8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 s="8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 s="8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 s="8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 s="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 s="8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5">
        <f t="shared" si="27"/>
        <v>42231.25</v>
      </c>
    </row>
    <row r="390" spans="1:20" ht="45" hidden="1" x14ac:dyDescent="0.25">
      <c r="A390" s="8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 s="8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 s="8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 s="8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 s="8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5">
        <f t="shared" si="27"/>
        <v>40794.125</v>
      </c>
    </row>
    <row r="395" spans="1:20" ht="45" hidden="1" x14ac:dyDescent="0.25">
      <c r="A395" s="8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 s="8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 s="8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 s="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 s="8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 s="8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 s="8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5">
        <f t="shared" si="27"/>
        <v>42718.5</v>
      </c>
    </row>
    <row r="402" spans="1:20" ht="45" hidden="1" x14ac:dyDescent="0.25">
      <c r="A402" s="8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 s="8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 s="8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 s="8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 s="8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 s="8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 s="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 s="8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 s="8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 s="8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 s="8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 s="8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 s="8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 s="8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 s="8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 s="8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5">
        <f t="shared" si="27"/>
        <v>41929.5</v>
      </c>
    </row>
    <row r="418" spans="1:20" ht="45" hidden="1" x14ac:dyDescent="0.25">
      <c r="A418" s="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 s="8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 s="8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 s="8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 s="8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 s="8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 s="8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 s="8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 s="8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 s="8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 s="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 s="8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 s="8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 s="8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 s="8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 s="8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 s="8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 s="8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 s="8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 s="8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 s="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 s="8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 s="8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 s="8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 s="8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 s="8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5">
        <f t="shared" si="27"/>
        <v>41580.793935185182</v>
      </c>
    </row>
    <row r="444" spans="1:20" hidden="1" x14ac:dyDescent="0.25">
      <c r="A444" s="8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 s="8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 s="8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 s="8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 s="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 s="8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 s="8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 s="8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 s="8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 s="8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 s="8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 s="8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 s="8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 s="8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 s="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 s="8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 s="8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 s="8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 s="8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 s="8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 s="8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 s="8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 s="8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 s="8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 s="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 s="8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 s="8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 s="8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 s="8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 s="8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 s="8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 s="8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 s="8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 s="8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 s="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 s="8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 s="8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 s="8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 s="8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 s="8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 s="8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 s="8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 s="8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 s="8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 s="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 s="8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 s="8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 s="8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5">
        <f t="shared" si="31"/>
        <v>40913.481249999997</v>
      </c>
    </row>
    <row r="492" spans="1:20" hidden="1" x14ac:dyDescent="0.25">
      <c r="A492" s="8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 s="8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 s="8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 s="8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 s="8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5">
        <f t="shared" si="31"/>
        <v>41823.125</v>
      </c>
    </row>
    <row r="497" spans="1:20" ht="45" hidden="1" x14ac:dyDescent="0.25">
      <c r="A497" s="8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 s="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5">
        <f t="shared" si="31"/>
        <v>41680.93141203704</v>
      </c>
    </row>
    <row r="499" spans="1:20" hidden="1" x14ac:dyDescent="0.25">
      <c r="A499" s="8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 s="8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 s="8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 s="8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 s="8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 s="8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 s="8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 s="8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 s="8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 s="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 s="8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 s="8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 s="8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 s="8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 s="8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 s="8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 s="8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 s="8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 s="8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 s="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 s="8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 s="8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 s="8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 s="8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 s="8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 s="8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 s="8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 s="8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 s="8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 s="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 s="8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 s="8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 s="8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 s="8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 s="8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 s="8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 s="8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 s="8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 s="8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 s="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5">
        <f t="shared" si="35"/>
        <v>42219.75</v>
      </c>
    </row>
    <row r="539" spans="1:20" ht="60" hidden="1" x14ac:dyDescent="0.25">
      <c r="A539" s="8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 s="8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 s="8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 s="8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 s="8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 s="8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 s="8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 s="8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 s="8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 s="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 s="8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 s="8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 s="8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 s="8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 s="8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 s="8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 s="8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 s="8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 s="8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 s="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 s="8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 s="8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 s="8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 s="8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 s="8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 s="8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 s="8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 s="8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 s="8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 s="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 s="8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 s="8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5">
        <f t="shared" si="35"/>
        <v>42385.458333333328</v>
      </c>
    </row>
    <row r="571" spans="1:20" ht="45" hidden="1" x14ac:dyDescent="0.25">
      <c r="A571" s="8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 s="8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 s="8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 s="8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 s="8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5">
        <f t="shared" si="35"/>
        <v>42022.05</v>
      </c>
    </row>
    <row r="576" spans="1:20" ht="60" hidden="1" x14ac:dyDescent="0.25">
      <c r="A576" s="8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 s="8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 s="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5">
        <f t="shared" si="35"/>
        <v>42091.43</v>
      </c>
    </row>
    <row r="579" spans="1:20" ht="60" hidden="1" x14ac:dyDescent="0.25">
      <c r="A579" s="8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 s="8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 s="8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 s="8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 s="8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 s="8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5">
        <f t="shared" si="39"/>
        <v>42078.75</v>
      </c>
    </row>
    <row r="585" spans="1:20" ht="45" hidden="1" x14ac:dyDescent="0.25">
      <c r="A585" s="8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 s="8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 s="8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5">
        <f t="shared" si="39"/>
        <v>42339</v>
      </c>
    </row>
    <row r="588" spans="1:20" ht="45" hidden="1" x14ac:dyDescent="0.25">
      <c r="A588" s="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 s="8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 s="8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5">
        <f t="shared" si="39"/>
        <v>42691.811180555553</v>
      </c>
    </row>
    <row r="591" spans="1:20" hidden="1" x14ac:dyDescent="0.25">
      <c r="A591" s="8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 s="8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 s="8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 s="8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 s="8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 s="8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 s="8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 s="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 s="8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 s="8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 s="8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 s="8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 s="8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 s="8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 s="8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 s="8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 s="8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 s="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5">
        <f t="shared" si="39"/>
        <v>42148.625</v>
      </c>
    </row>
    <row r="609" spans="1:20" ht="60" hidden="1" x14ac:dyDescent="0.25">
      <c r="A609" s="8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 s="8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 s="8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 s="8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 s="8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 s="8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 s="8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 s="8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 s="8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 s="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 s="8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 s="8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 s="8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 s="8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 s="8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 s="8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 s="8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 s="8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 s="8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 s="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 s="8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 s="8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 s="8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 s="8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 s="8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 s="8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 s="8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 s="8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 s="8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 s="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 s="8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5">
        <f t="shared" si="39"/>
        <v>42791.961111111115</v>
      </c>
    </row>
    <row r="640" spans="1:20" hidden="1" x14ac:dyDescent="0.25">
      <c r="A640" s="8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 s="8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 s="8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 s="8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 s="8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 s="8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 s="8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 s="8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 s="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 s="8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 s="8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 s="8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 s="8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 s="8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 s="8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 s="8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 s="8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 s="8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 s="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 s="8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 s="8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5">
        <f t="shared" si="43"/>
        <v>42211.75</v>
      </c>
    </row>
    <row r="661" spans="1:20" hidden="1" x14ac:dyDescent="0.25">
      <c r="A661" s="8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 s="8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 s="8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 s="8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 s="8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 s="8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 s="8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 s="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 s="8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 s="8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 s="8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 s="8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 s="8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 s="8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 s="8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 s="8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 s="8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 s="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 s="8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 s="8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 s="8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 s="8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 s="8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 s="8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 s="8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 s="8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5">
        <f t="shared" si="43"/>
        <v>41845.125</v>
      </c>
    </row>
    <row r="687" spans="1:20" ht="60" hidden="1" x14ac:dyDescent="0.25">
      <c r="A687" s="8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 s="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 s="8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 s="8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 s="8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 s="8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5">
        <f t="shared" si="43"/>
        <v>42622.25</v>
      </c>
    </row>
    <row r="693" spans="1:20" ht="45" hidden="1" x14ac:dyDescent="0.25">
      <c r="A693" s="8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 s="8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 s="8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 s="8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 s="8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 s="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 s="8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 s="8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 s="8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 s="8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 s="8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 s="8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 s="8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 s="8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 s="8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 s="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 s="8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 s="8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 s="8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 s="8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 s="8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 s="8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 s="8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 s="8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 s="8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 s="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5">
        <f t="shared" si="47"/>
        <v>41974</v>
      </c>
    </row>
    <row r="719" spans="1:20" ht="30" hidden="1" x14ac:dyDescent="0.25">
      <c r="A719" s="8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 s="8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 s="8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 s="8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 s="8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 s="8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 s="8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 s="8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 s="8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 s="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 s="8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 s="8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 s="8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 s="8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 s="8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5">
        <f t="shared" si="47"/>
        <v>40930.25</v>
      </c>
    </row>
    <row r="734" spans="1:20" ht="60" hidden="1" x14ac:dyDescent="0.25">
      <c r="A734" s="8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 s="8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 s="8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 s="8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 s="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 s="8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 s="8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 s="8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 s="8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 s="8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 s="8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 s="8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5">
        <f t="shared" si="47"/>
        <v>41015.875</v>
      </c>
    </row>
    <row r="746" spans="1:20" ht="45" hidden="1" x14ac:dyDescent="0.25">
      <c r="A746" s="8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 s="8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 s="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 s="8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 s="8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 s="8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 s="8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 s="8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 s="8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 s="8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 s="8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 s="8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 s="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 s="8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 s="8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 s="8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 s="8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 s="8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 s="8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5">
        <f t="shared" si="47"/>
        <v>42708.25</v>
      </c>
    </row>
    <row r="765" spans="1:20" ht="45" hidden="1" x14ac:dyDescent="0.25">
      <c r="A765" s="8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 s="8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 s="8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 s="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 s="8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 s="8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 s="8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 s="8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 s="8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 s="8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 s="8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 s="8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 s="8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 s="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 s="8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 s="8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 s="8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 s="8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 s="8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 s="8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5">
        <f t="shared" si="51"/>
        <v>41146.758125</v>
      </c>
    </row>
    <row r="785" spans="1:20" ht="60" hidden="1" x14ac:dyDescent="0.25">
      <c r="A785" s="8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 s="8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 s="8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 s="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 s="8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 s="8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 s="8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 s="8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 s="8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 s="8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 s="8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 s="8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 s="8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 s="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 s="8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 s="8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 s="8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 s="8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 s="8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 s="8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 s="8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 s="8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 s="8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 s="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 s="8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 s="8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 s="8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 s="8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 s="8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 s="8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 s="8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 s="8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 s="8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 s="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 s="8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 s="8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 s="8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 s="8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 s="8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 s="8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 s="8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 s="8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 s="8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 s="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 s="8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 s="8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 s="8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 s="8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 s="8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 s="8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5">
        <f t="shared" si="51"/>
        <v>40929.342361111114</v>
      </c>
    </row>
    <row r="835" spans="1:20" hidden="1" x14ac:dyDescent="0.25">
      <c r="A835" s="8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 s="8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 s="8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5">
        <f t="shared" si="55"/>
        <v>41048.125</v>
      </c>
    </row>
    <row r="838" spans="1:20" hidden="1" x14ac:dyDescent="0.25">
      <c r="A838" s="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 s="8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 s="8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 s="8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 s="8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 s="8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 s="8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 s="8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 s="8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 s="8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 s="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 s="8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 s="8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 s="8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 s="8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 s="8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 s="8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5">
        <f t="shared" si="55"/>
        <v>42667.875</v>
      </c>
    </row>
    <row r="855" spans="1:20" ht="45" hidden="1" x14ac:dyDescent="0.25">
      <c r="A855" s="8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 s="8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 s="8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 s="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 s="8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 s="8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 s="8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5">
        <f t="shared" si="55"/>
        <v>42159</v>
      </c>
    </row>
    <row r="862" spans="1:20" ht="60" hidden="1" x14ac:dyDescent="0.25">
      <c r="A862" s="8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 s="8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 s="8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 s="8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 s="8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 s="8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 s="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 s="8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 s="8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 s="8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 s="8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 s="8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 s="8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 s="8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 s="8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 s="8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 s="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 s="8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 s="8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 s="8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 s="8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 s="8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 s="8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 s="8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 s="8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 s="8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 s="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 s="8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 s="8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5">
        <f t="shared" si="55"/>
        <v>40787.25</v>
      </c>
    </row>
    <row r="891" spans="1:20" ht="45" hidden="1" x14ac:dyDescent="0.25">
      <c r="A891" s="8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 s="8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 s="8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 s="8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 s="8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 s="8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 s="8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 s="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 s="8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 s="8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 s="8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 s="8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 s="8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 s="8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 s="8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 s="8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 s="8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 s="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 s="8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 s="8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 s="8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 s="8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 s="8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 s="8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 s="8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 s="8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 s="8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 s="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 s="8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 s="8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5">
        <f t="shared" si="59"/>
        <v>41974.957881944443</v>
      </c>
    </row>
    <row r="921" spans="1:20" hidden="1" x14ac:dyDescent="0.25">
      <c r="A921" s="8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 s="8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 s="8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 s="8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 s="8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 s="8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 s="8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 s="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 s="8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 s="8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5">
        <f t="shared" si="59"/>
        <v>41231</v>
      </c>
    </row>
    <row r="931" spans="1:20" ht="45" hidden="1" x14ac:dyDescent="0.25">
      <c r="A931" s="8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 s="8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 s="8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 s="8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 s="8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 s="8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5">
        <f t="shared" si="59"/>
        <v>41763.25</v>
      </c>
    </row>
    <row r="937" spans="1:20" ht="60" hidden="1" x14ac:dyDescent="0.25">
      <c r="A937" s="8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 s="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 s="8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 s="8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 s="8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 s="8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 s="8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 s="8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 s="8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 s="8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 s="8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 s="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 s="8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 s="8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 s="8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 s="8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5">
        <f t="shared" si="59"/>
        <v>42386.750706018516</v>
      </c>
    </row>
    <row r="953" spans="1:20" hidden="1" x14ac:dyDescent="0.25">
      <c r="A953" s="8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 s="8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 s="8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 s="8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 s="8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 s="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 s="8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 s="8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 s="8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 s="8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 s="8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 s="8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 s="8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 s="8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 s="8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 s="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 s="8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 s="8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 s="8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 s="8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 s="8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 s="8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 s="8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 s="8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 s="8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 s="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 s="8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 s="8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 s="8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 s="8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 s="8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 s="8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 s="8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 s="8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 s="8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 s="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5">
        <f t="shared" si="63"/>
        <v>42379</v>
      </c>
    </row>
    <row r="989" spans="1:20" ht="45" hidden="1" x14ac:dyDescent="0.25">
      <c r="A989" s="8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 s="8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 s="8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 s="8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 s="8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 s="8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 s="8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 s="8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 s="8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 s="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 s="8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 s="8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 s="8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 s="8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 s="8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 s="8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 s="8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 s="8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 s="8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 s="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 s="8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 s="8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 s="8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 s="8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 s="8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 s="8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 s="8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 s="8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 s="8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 s="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 s="8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 s="8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 s="8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 s="8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 s="8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 s="8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 s="8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 s="8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 s="8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 s="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 s="8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 s="8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 s="8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 s="8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 s="8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5">
        <f t="shared" si="67"/>
        <v>42354.764004629629</v>
      </c>
    </row>
    <row r="1034" spans="1:20" hidden="1" x14ac:dyDescent="0.25">
      <c r="A1034" s="8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 s="8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 s="8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 s="8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 s="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 s="8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 s="8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 s="8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 s="8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 s="8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 s="8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 s="8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 s="8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 s="8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 s="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 s="8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 s="8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5">
        <f t="shared" si="67"/>
        <v>42638.053113425922</v>
      </c>
    </row>
    <row r="1051" spans="1:20" hidden="1" x14ac:dyDescent="0.25">
      <c r="A1051" s="8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 s="8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5">
        <f t="shared" si="67"/>
        <v>42261.7971875</v>
      </c>
    </row>
    <row r="1053" spans="1:20" ht="60" hidden="1" x14ac:dyDescent="0.25">
      <c r="A1053" s="8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 s="8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 s="8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 s="8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 s="8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 s="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 s="8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 s="8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5">
        <f t="shared" si="67"/>
        <v>42089</v>
      </c>
    </row>
    <row r="1061" spans="1:20" hidden="1" x14ac:dyDescent="0.25">
      <c r="A1061" s="8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5">
        <f t="shared" si="67"/>
        <v>42076.748333333337</v>
      </c>
    </row>
    <row r="1062" spans="1:20" ht="60" hidden="1" x14ac:dyDescent="0.25">
      <c r="A1062" s="8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 s="8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 s="8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 s="8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 s="8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 s="8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 s="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 s="8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 s="8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 s="8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 s="8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 s="8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 s="8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 s="8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 s="8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 s="8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 s="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 s="8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 s="8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 s="8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 s="8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 s="8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 s="8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 s="8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5">
        <f t="shared" si="67"/>
        <v>41853.659525462965</v>
      </c>
    </row>
    <row r="1086" spans="1:20" hidden="1" x14ac:dyDescent="0.25">
      <c r="A1086" s="8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 s="8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5">
        <f t="shared" si="67"/>
        <v>42443.629340277781</v>
      </c>
    </row>
    <row r="1088" spans="1:20" hidden="1" x14ac:dyDescent="0.25">
      <c r="A1088" s="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 s="8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 s="8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 s="8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 s="8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 s="8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 s="8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 s="8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 s="8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 s="8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 s="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 s="8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 s="8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 s="8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 s="8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 s="8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 s="8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 s="8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 s="8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 s="8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 s="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 s="8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 s="8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 s="8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 s="8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 s="8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 s="8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 s="8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 s="8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 s="8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 s="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 s="8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 s="8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 s="8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 s="8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 s="8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 s="8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 s="8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 s="8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 s="8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 s="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 s="8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5">
        <f t="shared" si="71"/>
        <v>41957.895833333328</v>
      </c>
    </row>
    <row r="1130" spans="1:20" hidden="1" x14ac:dyDescent="0.25">
      <c r="A1130" s="8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 s="8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 s="8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 s="8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 s="8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 s="8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 s="8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 s="8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 s="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 s="8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 s="8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 s="8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 s="8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5">
        <f t="shared" si="71"/>
        <v>42222.462048611109</v>
      </c>
    </row>
    <row r="1143" spans="1:20" hidden="1" x14ac:dyDescent="0.25">
      <c r="A1143" s="8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 s="8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 s="8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 s="8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 s="8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 s="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 s="8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 s="8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 s="8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 s="8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 s="8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5">
        <f t="shared" si="71"/>
        <v>42254.102581018517</v>
      </c>
    </row>
    <row r="1154" spans="1:20" hidden="1" x14ac:dyDescent="0.25">
      <c r="A1154" s="8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 s="8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 s="8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 s="8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 s="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 s="8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 s="8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 s="8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 s="8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 s="8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 s="8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 s="8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 s="8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 s="8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 s="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 s="8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 s="8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 s="8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 s="8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 s="8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 s="8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 s="8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 s="8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 s="8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 s="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 s="8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 s="8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 s="8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 s="8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 s="8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 s="8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 s="8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 s="8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 s="8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 s="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 s="8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5">
        <f t="shared" si="75"/>
        <v>42141.75</v>
      </c>
    </row>
    <row r="1190" spans="1:20" ht="45" hidden="1" x14ac:dyDescent="0.25">
      <c r="A1190" s="8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 s="8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 s="8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 s="8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 s="8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 s="8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 s="8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 s="8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5">
        <f t="shared" si="75"/>
        <v>42358.375</v>
      </c>
    </row>
    <row r="1198" spans="1:20" ht="30" hidden="1" x14ac:dyDescent="0.25">
      <c r="A1198" s="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 s="8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 s="8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5">
        <f t="shared" si="75"/>
        <v>42369.125</v>
      </c>
    </row>
    <row r="1201" spans="1:20" ht="60" hidden="1" x14ac:dyDescent="0.25">
      <c r="A1201" s="8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 s="8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 s="8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 s="8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 s="8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 s="8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 s="8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 s="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 s="8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 s="8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 s="8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 s="8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5">
        <f t="shared" si="75"/>
        <v>42155.875</v>
      </c>
    </row>
    <row r="1213" spans="1:20" ht="60" hidden="1" x14ac:dyDescent="0.25">
      <c r="A1213" s="8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 s="8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 s="8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 s="8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 s="8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 s="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 s="8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 s="8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5">
        <f t="shared" si="79"/>
        <v>42309.125</v>
      </c>
    </row>
    <row r="1221" spans="1:20" ht="45" hidden="1" x14ac:dyDescent="0.25">
      <c r="A1221" s="8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 s="8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 s="8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5">
        <f t="shared" si="79"/>
        <v>42708</v>
      </c>
    </row>
    <row r="1224" spans="1:20" ht="30" hidden="1" x14ac:dyDescent="0.25">
      <c r="A1224" s="8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 s="8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 s="8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 s="8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 s="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 s="8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 s="8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 s="8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 s="8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 s="8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 s="8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 s="8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 s="8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 s="8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 s="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 s="8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 s="8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 s="8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 s="8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 s="8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 s="8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 s="8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5">
        <f t="shared" si="79"/>
        <v>40732.875</v>
      </c>
    </row>
    <row r="1246" spans="1:20" ht="45" hidden="1" x14ac:dyDescent="0.25">
      <c r="A1246" s="8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5">
        <f t="shared" si="79"/>
        <v>41386.875</v>
      </c>
    </row>
    <row r="1247" spans="1:20" ht="45" hidden="1" x14ac:dyDescent="0.25">
      <c r="A1247" s="8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 s="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 s="8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 s="8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 s="8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 s="8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 s="8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 s="8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 s="8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 s="8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 s="8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 s="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 s="8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 s="8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 s="8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 s="8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 s="8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 s="8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 s="8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 s="8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 s="8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 s="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 s="8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 s="8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 s="8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5">
        <f t="shared" si="79"/>
        <v>42476</v>
      </c>
    </row>
    <row r="1272" spans="1:20" ht="45" hidden="1" x14ac:dyDescent="0.25">
      <c r="A1272" s="8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 s="8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 s="8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 s="8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 s="8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 s="8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 s="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 s="8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 s="8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 s="8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 s="8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 s="8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 s="8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 s="8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 s="8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 s="8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 s="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 s="8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 s="8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 s="8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 s="8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 s="8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 s="8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 s="8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 s="8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 s="8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 s="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 s="8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 s="8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 s="8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 s="8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 s="8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5">
        <f t="shared" si="83"/>
        <v>42206.125</v>
      </c>
    </row>
    <row r="1304" spans="1:20" ht="45" hidden="1" x14ac:dyDescent="0.25">
      <c r="A1304" s="8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 s="8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 s="8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 s="8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 s="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 s="8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 s="8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 s="8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 s="8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 s="8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 s="8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 s="8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 s="8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 s="8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 s="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 s="8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 s="8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 s="8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 s="8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 s="8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 s="8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 s="8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 s="8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 s="8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 s="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 s="8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 s="8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 s="8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 s="8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 s="8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 s="8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 s="8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 s="8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 s="8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 s="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 s="8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 s="8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 s="8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 s="8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 s="8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 s="8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 s="8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 s="8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 s="8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 s="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 s="8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 s="8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 s="8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 s="8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 s="8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 s="8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 s="8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5">
        <f t="shared" si="87"/>
        <v>41344</v>
      </c>
    </row>
    <row r="1356" spans="1:20" ht="60" hidden="1" x14ac:dyDescent="0.25">
      <c r="A1356" s="8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 s="8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 s="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 s="8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 s="8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 s="8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 s="8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 s="8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 s="8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 s="8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 s="8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 s="8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5">
        <f t="shared" si="87"/>
        <v>42079.691574074073</v>
      </c>
    </row>
    <row r="1368" spans="1:20" hidden="1" x14ac:dyDescent="0.25">
      <c r="A1368" s="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 s="8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 s="8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 s="8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 s="8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 s="8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 s="8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 s="8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 s="8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 s="8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 s="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 s="8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5">
        <f t="shared" si="87"/>
        <v>42769.174305555556</v>
      </c>
    </row>
    <row r="1380" spans="1:20" hidden="1" x14ac:dyDescent="0.25">
      <c r="A1380" s="8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 s="8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 s="8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 s="8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 s="8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 s="8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 s="8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 s="8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 s="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 s="8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5">
        <f t="shared" si="87"/>
        <v>42158.1875</v>
      </c>
    </row>
    <row r="1390" spans="1:20" ht="60" hidden="1" x14ac:dyDescent="0.25">
      <c r="A1390" s="8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 s="8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 s="8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 s="8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 s="8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 s="8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 s="8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5">
        <f t="shared" si="87"/>
        <v>42795.125</v>
      </c>
    </row>
    <row r="1397" spans="1:20" ht="30" hidden="1" x14ac:dyDescent="0.25">
      <c r="A1397" s="8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 s="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 s="8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 s="8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 s="8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 s="8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 s="8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 s="8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 s="8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 s="8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 s="8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 s="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 s="8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 s="8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 s="8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 s="8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 s="8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 s="8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 s="8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 s="8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 s="8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 s="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 s="8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 s="8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 s="8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 s="8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 s="8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 s="8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 s="8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 s="8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 s="8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 s="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 s="8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 s="8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 s="8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 s="8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 s="8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 s="8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 s="8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 s="8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5">
        <f t="shared" si="91"/>
        <v>42163.625</v>
      </c>
    </row>
    <row r="1437" spans="1:20" ht="45" hidden="1" x14ac:dyDescent="0.25">
      <c r="A1437" s="8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 s="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 s="8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 s="8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 s="8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 s="8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 s="8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 s="8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 s="8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 s="8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 s="8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 s="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 s="8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 s="8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 s="8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 s="8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 s="8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 s="8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 s="8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 s="8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 s="8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 s="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 s="8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 s="8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 s="8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 s="8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 s="8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5">
        <f t="shared" si="91"/>
        <v>41933</v>
      </c>
    </row>
    <row r="1464" spans="1:20" ht="30" hidden="1" x14ac:dyDescent="0.25">
      <c r="A1464" s="8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 s="8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5">
        <f t="shared" si="91"/>
        <v>41371.869652777779</v>
      </c>
    </row>
    <row r="1466" spans="1:20" hidden="1" x14ac:dyDescent="0.25">
      <c r="A1466" s="8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 s="8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5">
        <f t="shared" si="91"/>
        <v>40990.125</v>
      </c>
    </row>
    <row r="1468" spans="1:20" ht="60" hidden="1" x14ac:dyDescent="0.25">
      <c r="A1468" s="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 s="8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 s="8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 s="8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 s="8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 s="8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 s="8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5">
        <f t="shared" si="91"/>
        <v>41563.542858796296</v>
      </c>
    </row>
    <row r="1475" spans="1:20" hidden="1" x14ac:dyDescent="0.25">
      <c r="A1475" s="8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 s="8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 s="8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 s="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 s="8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5">
        <f t="shared" si="95"/>
        <v>40900.125</v>
      </c>
    </row>
    <row r="1480" spans="1:20" ht="60" hidden="1" x14ac:dyDescent="0.25">
      <c r="A1480" s="8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 s="8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 s="8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 s="8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 s="8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 s="8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5">
        <f t="shared" si="95"/>
        <v>42573.192997685182</v>
      </c>
    </row>
    <row r="1486" spans="1:20" hidden="1" x14ac:dyDescent="0.25">
      <c r="A1486" s="8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 s="8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 s="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 s="8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 s="8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 s="8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 s="8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 s="8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 s="8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 s="8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 s="8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 s="8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 s="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 s="8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 s="8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 s="8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 s="8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 s="8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 s="8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 s="8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 s="8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 s="8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 s="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 s="8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 s="8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 s="8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 s="8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 s="8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 s="8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 s="8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 s="8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 s="8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 s="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 s="8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5">
        <f t="shared" si="95"/>
        <v>41979.25</v>
      </c>
    </row>
    <row r="1520" spans="1:20" ht="30" hidden="1" x14ac:dyDescent="0.25">
      <c r="A1520" s="8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 s="8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 s="8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 s="8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 s="8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 s="8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5">
        <f t="shared" si="95"/>
        <v>41996</v>
      </c>
    </row>
    <row r="1526" spans="1:20" ht="45" hidden="1" x14ac:dyDescent="0.25">
      <c r="A1526" s="8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 s="8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 s="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 s="8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 s="8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5">
        <f t="shared" si="95"/>
        <v>42767</v>
      </c>
    </row>
    <row r="1531" spans="1:20" ht="45" hidden="1" x14ac:dyDescent="0.25">
      <c r="A1531" s="8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 s="8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 s="8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5">
        <f t="shared" si="95"/>
        <v>41974.125</v>
      </c>
    </row>
    <row r="1534" spans="1:20" ht="60" hidden="1" x14ac:dyDescent="0.25">
      <c r="A1534" s="8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5">
        <f t="shared" si="95"/>
        <v>42415.625</v>
      </c>
    </row>
    <row r="1535" spans="1:20" ht="45" hidden="1" x14ac:dyDescent="0.25">
      <c r="A1535" s="8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 s="8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 s="8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 s="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 s="8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 s="8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 s="8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 s="8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 s="8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 s="8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 s="8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 s="8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 s="8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 s="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 s="8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 s="8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 s="8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 s="8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 s="8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 s="8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 s="8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 s="8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 s="8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 s="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 s="8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 s="8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 s="8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 s="8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 s="8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 s="8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 s="8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 s="8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 s="8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 s="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 s="8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5">
        <f t="shared" si="99"/>
        <v>41687</v>
      </c>
    </row>
    <row r="1570" spans="1:20" ht="45" hidden="1" x14ac:dyDescent="0.25">
      <c r="A1570" s="8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5">
        <f t="shared" si="99"/>
        <v>41997.062326388885</v>
      </c>
    </row>
    <row r="1571" spans="1:20" hidden="1" x14ac:dyDescent="0.25">
      <c r="A1571" s="8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 s="8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 s="8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 s="8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 s="8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 s="8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 s="8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 s="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 s="8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 s="8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 s="8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 s="8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 s="8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 s="8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 s="8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 s="8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 s="8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 s="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 s="8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 s="8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 s="8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5">
        <f t="shared" si="99"/>
        <v>42286.984791666662</v>
      </c>
    </row>
    <row r="1592" spans="1:20" hidden="1" x14ac:dyDescent="0.25">
      <c r="A1592" s="8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 s="8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 s="8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 s="8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 s="8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 s="8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 s="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 s="8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 s="8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 s="8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 s="8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 s="8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 s="8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 s="8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 s="8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 s="8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 s="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 s="8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 s="8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 s="8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 s="8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 s="8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 s="8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 s="8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 s="8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 s="8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 s="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 s="8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 s="8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 s="8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 s="8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 s="8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 s="8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 s="8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 s="8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 s="8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 s="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 s="8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 s="8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 s="8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 s="8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 s="8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 s="8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 s="8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 s="8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 s="8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 s="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 s="8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 s="8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 s="8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 s="8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 s="8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 s="8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 s="8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 s="8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 s="8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 s="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 s="8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 s="8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 s="8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 s="8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 s="8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 s="8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 s="8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 s="8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 s="8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 s="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 s="8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 s="8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 s="8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5">
        <f t="shared" si="103"/>
        <v>41625.5</v>
      </c>
    </row>
    <row r="1662" spans="1:20" ht="60" hidden="1" x14ac:dyDescent="0.25">
      <c r="A1662" s="8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 s="8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 s="8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 s="8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 s="8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 s="8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 s="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 s="8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 s="8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 s="8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 s="8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 s="8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 s="8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 s="8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 s="8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 s="8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 s="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 s="8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 s="8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 s="8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 s="8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 s="8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 s="8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 s="8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 s="8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 s="8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 s="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 s="8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 s="8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 s="8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 s="8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 s="8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 s="8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 s="8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 s="8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 s="8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 s="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 s="8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 s="8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 s="8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 s="8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 s="8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 s="8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 s="8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 s="8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 s="8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 s="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 s="8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 s="8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 s="8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 s="8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 s="8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 s="8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 s="8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 s="8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 s="8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 s="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 s="8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 s="8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 s="8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 s="8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 s="8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 s="8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 s="8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5">
        <f t="shared" si="107"/>
        <v>42186.25</v>
      </c>
    </row>
    <row r="1726" spans="1:20" ht="60" hidden="1" x14ac:dyDescent="0.25">
      <c r="A1726" s="8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 s="8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 s="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 s="8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 s="8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 s="8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 s="8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 s="8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 s="8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 s="8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 s="8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 s="8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 s="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 s="8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 s="8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 s="8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 s="8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 s="8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 s="8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 s="8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 s="8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 s="8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 s="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 s="8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 s="8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 s="8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 s="8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 s="8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 s="8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 s="8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 s="8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 s="8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 s="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 s="8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 s="8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 s="8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 s="8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 s="8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 s="8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 s="8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 s="8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 s="8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 s="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 s="8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 s="8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 s="8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 s="8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 s="8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 s="8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 s="8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 s="8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 s="8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 s="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 s="8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 s="8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 s="8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 s="8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 s="8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 s="8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 s="8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 s="8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 s="8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5">
        <f t="shared" si="111"/>
        <v>41928</v>
      </c>
    </row>
    <row r="1788" spans="1:20" ht="60" hidden="1" x14ac:dyDescent="0.25">
      <c r="A1788" s="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 s="8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 s="8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 s="8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 s="8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 s="8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 s="8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 s="8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 s="8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 s="8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 s="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 s="8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 s="8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 s="8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 s="8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 s="8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 s="8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 s="8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 s="8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 s="8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5">
        <f t="shared" si="115"/>
        <v>42279.75</v>
      </c>
    </row>
    <row r="1808" spans="1:20" ht="60" hidden="1" x14ac:dyDescent="0.25">
      <c r="A1808" s="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 s="8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 s="8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 s="8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 s="8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 s="8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 s="8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 s="8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 s="8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 s="8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 s="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 s="8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 s="8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 s="8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 s="8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 s="8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 s="8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 s="8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 s="8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 s="8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 s="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 s="8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 s="8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 s="8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 s="8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 s="8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 s="8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 s="8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 s="8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 s="8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 s="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 s="8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 s="8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 s="8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 s="8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 s="8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 s="8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 s="8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 s="8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 s="8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 s="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 s="8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 s="8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 s="8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 s="8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 s="8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 s="8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5">
        <f t="shared" si="115"/>
        <v>42119</v>
      </c>
    </row>
    <row r="1855" spans="1:20" ht="60" hidden="1" x14ac:dyDescent="0.25">
      <c r="A1855" s="8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 s="8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 s="8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 s="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 s="8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 s="8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 s="8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 s="8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 s="8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 s="8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 s="8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 s="8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 s="8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 s="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 s="8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 s="8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 s="8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 s="8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 s="8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 s="8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 s="8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 s="8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 s="8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 s="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 s="8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 s="8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 s="8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 s="8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 s="8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 s="8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 s="8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 s="8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5">
        <f t="shared" si="119"/>
        <v>41240.5</v>
      </c>
    </row>
    <row r="1887" spans="1:20" ht="45" hidden="1" x14ac:dyDescent="0.25">
      <c r="A1887" s="8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 s="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 s="8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 s="8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 s="8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 s="8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 s="8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5">
        <f t="shared" si="119"/>
        <v>40381.25</v>
      </c>
    </row>
    <row r="1894" spans="1:20" ht="45" hidden="1" x14ac:dyDescent="0.25">
      <c r="A1894" s="8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 s="8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 s="8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 s="8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 s="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 s="8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 s="8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5">
        <f t="shared" si="119"/>
        <v>42401.75</v>
      </c>
    </row>
    <row r="1901" spans="1:20" ht="60" hidden="1" x14ac:dyDescent="0.25">
      <c r="A1901" s="8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 s="8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 s="8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 s="8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 s="8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 s="8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 s="8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 s="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 s="8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 s="8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 s="8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 s="8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 s="8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 s="8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 s="8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 s="8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 s="8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 s="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 s="8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 s="8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 s="8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 s="8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 s="8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 s="8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 s="8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 s="8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 s="8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5">
        <f t="shared" si="123"/>
        <v>41558</v>
      </c>
    </row>
    <row r="1928" spans="1:20" ht="60" hidden="1" x14ac:dyDescent="0.25">
      <c r="A1928" s="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 s="8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 s="8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 s="8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 s="8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 s="8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 s="8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 s="8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 s="8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 s="8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 s="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 s="8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 s="8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 s="8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 s="8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 s="8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 s="8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 s="8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 s="8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 s="8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 s="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 s="8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 s="8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 s="8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 s="8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 s="8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 s="8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 s="8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 s="8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 s="8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 s="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 s="8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 s="8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 s="8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5">
        <f t="shared" si="123"/>
        <v>41913</v>
      </c>
    </row>
    <row r="1962" spans="1:20" ht="60" hidden="1" x14ac:dyDescent="0.25">
      <c r="A1962" s="8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 s="8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 s="8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 s="8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 s="8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 s="8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 s="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 s="8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 s="8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 s="8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 s="8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 s="8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 s="8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 s="8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 s="8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 s="8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 s="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 s="8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 s="8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 s="8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 s="8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 s="8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 s="8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 s="8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 s="8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 s="8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 s="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 s="8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 s="8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 s="8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 s="8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 s="8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 s="8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 s="8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 s="8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 s="8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 s="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 s="8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 s="8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 s="8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 s="8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 s="8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 s="8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 s="8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 s="8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 s="8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 s="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 s="8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 s="8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 s="8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 s="8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 s="8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 s="8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 s="8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 s="8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 s="8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 s="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 s="8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 s="8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 s="8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 s="8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 s="8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 s="8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 s="8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 s="8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 s="8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 s="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 s="8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 s="8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 s="8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 s="8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 s="8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 s="8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 s="8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 s="8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 s="8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 s="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 s="8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 s="8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5">
        <f t="shared" si="127"/>
        <v>41456.75</v>
      </c>
    </row>
    <row r="2041" spans="1:20" ht="45" hidden="1" x14ac:dyDescent="0.25">
      <c r="A2041" s="8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 s="8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 s="8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 s="8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 s="8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 s="8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 s="8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 s="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 s="8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5">
        <f t="shared" si="127"/>
        <v>42111</v>
      </c>
    </row>
    <row r="2050" spans="1:20" ht="60" hidden="1" x14ac:dyDescent="0.25">
      <c r="A2050" s="8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 s="8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 s="8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 s="8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 s="8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 s="8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 s="8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 s="8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 s="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 s="8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 s="8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 s="8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 s="8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 s="8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 s="8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 s="8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 s="8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5">
        <f t="shared" si="131"/>
        <v>41425.5</v>
      </c>
    </row>
    <row r="2067" spans="1:20" ht="60" hidden="1" x14ac:dyDescent="0.25">
      <c r="A2067" s="8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 s="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 s="8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 s="8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 s="8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 s="8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 s="8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 s="8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 s="8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 s="8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 s="8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 s="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 s="8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 s="8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 s="8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 s="8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 s="8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 s="8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 s="8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 s="8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 s="8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 s="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 s="8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 s="8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 s="8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 s="8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 s="8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 s="8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 s="8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 s="8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5">
        <f t="shared" si="131"/>
        <v>40973.125</v>
      </c>
    </row>
    <row r="2097" spans="1:20" ht="45" hidden="1" x14ac:dyDescent="0.25">
      <c r="A2097" s="8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 s="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 s="8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 s="8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5">
        <f t="shared" si="131"/>
        <v>40976.11383101852</v>
      </c>
    </row>
    <row r="2101" spans="1:20" hidden="1" x14ac:dyDescent="0.25">
      <c r="A2101" s="8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 s="8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 s="8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 s="8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 s="8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 s="8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5">
        <f t="shared" si="131"/>
        <v>41425</v>
      </c>
    </row>
    <row r="2107" spans="1:20" ht="45" hidden="1" x14ac:dyDescent="0.25">
      <c r="A2107" s="8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 s="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 s="8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 s="8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 s="8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 s="8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 s="8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 s="8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 s="8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 s="8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 s="8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 s="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 s="8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 s="8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 s="8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 s="8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 s="8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 s="8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 s="8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 s="8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 s="8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 s="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 s="8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 s="8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 s="8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 s="8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 s="8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 s="8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 s="8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 s="8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 s="8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 s="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 s="8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 s="8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 s="8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 s="8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 s="8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 s="8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 s="8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 s="8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 s="8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 s="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 s="8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 s="8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 s="8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5">
        <f t="shared" si="135"/>
        <v>40390</v>
      </c>
    </row>
    <row r="2152" spans="1:20" hidden="1" x14ac:dyDescent="0.25">
      <c r="A2152" s="8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 s="8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 s="8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 s="8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 s="8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 s="8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 s="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 s="8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 s="8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 s="8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 s="8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 s="8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 s="8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 s="8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 s="8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 s="8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 s="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 s="8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 s="8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 s="8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 s="8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 s="8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 s="8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 s="8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 s="8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 s="8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 s="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 s="8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 s="8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 s="8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 s="8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 s="8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 s="8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 s="8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 s="8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 s="8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 s="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 s="8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 s="8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 s="8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 s="8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 s="8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 s="8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 s="8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 s="8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 s="8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 s="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 s="8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 s="8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 s="8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 s="8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 s="8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 s="8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 s="8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 s="8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 s="8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 s="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 s="8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 s="8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 s="8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 s="8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 s="8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 s="8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 s="8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 s="8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 s="8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 s="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 s="8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 s="8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5">
        <f t="shared" si="139"/>
        <v>41150</v>
      </c>
    </row>
    <row r="2221" spans="1:20" ht="45" hidden="1" x14ac:dyDescent="0.25">
      <c r="A2221" s="8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 s="8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 s="8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5">
        <f t="shared" si="139"/>
        <v>42483</v>
      </c>
    </row>
    <row r="2224" spans="1:20" ht="60" hidden="1" x14ac:dyDescent="0.25">
      <c r="A2224" s="8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 s="8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 s="8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 s="8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 s="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 s="8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 s="8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 s="8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 s="8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 s="8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 s="8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 s="8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5">
        <f t="shared" si="139"/>
        <v>42352</v>
      </c>
    </row>
    <row r="2236" spans="1:20" ht="45" hidden="1" x14ac:dyDescent="0.25">
      <c r="A2236" s="8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 s="8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 s="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 s="8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 s="8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 s="8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 s="8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 s="8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 s="8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 s="8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 s="8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 s="8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5">
        <f t="shared" si="143"/>
        <v>41691.75</v>
      </c>
    </row>
    <row r="2248" spans="1:20" ht="60" hidden="1" x14ac:dyDescent="0.25">
      <c r="A2248" s="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 s="8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 s="8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 s="8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 s="8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 s="8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 s="8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 s="8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 s="8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 s="8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 s="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 s="8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 s="8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 s="8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 s="8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 s="8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 s="8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5">
        <f t="shared" si="143"/>
        <v>41961</v>
      </c>
    </row>
    <row r="2265" spans="1:20" ht="45" hidden="1" x14ac:dyDescent="0.25">
      <c r="A2265" s="8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 s="8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 s="8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 s="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 s="8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 s="8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 s="8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 s="8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 s="8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 s="8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 s="8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 s="8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 s="8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 s="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 s="8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 s="8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 s="8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 s="8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 s="8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 s="8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 s="8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 s="8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 s="8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 s="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 s="8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 s="8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5">
        <f t="shared" si="143"/>
        <v>41086.75</v>
      </c>
    </row>
    <row r="2291" spans="1:20" ht="60" hidden="1" x14ac:dyDescent="0.25">
      <c r="A2291" s="8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 s="8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 s="8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 s="8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 s="8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 s="8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 s="8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 s="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 s="8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 s="8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 s="8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 s="8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 s="8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 s="8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 s="8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 s="8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 s="8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 s="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 s="8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 s="8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 s="8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 s="8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 s="8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 s="8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 s="8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 s="8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 s="8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 s="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 s="8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 s="8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 s="8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 s="8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 s="8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 s="8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 s="8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 s="8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 s="8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 s="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 s="8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 s="8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 s="8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 s="8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5">
        <f t="shared" si="147"/>
        <v>42363</v>
      </c>
    </row>
    <row r="2333" spans="1:20" ht="45" hidden="1" x14ac:dyDescent="0.25">
      <c r="A2333" s="8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 s="8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 s="8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 s="8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 s="8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 s="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 s="8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 s="8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 s="8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 s="8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 s="8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 s="8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 s="8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 s="8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 s="8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 s="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 s="8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 s="8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 s="8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 s="8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 s="8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 s="8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 s="8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 s="8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 s="8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 s="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 s="8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 s="8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 s="8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 s="8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 s="8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 s="8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 s="8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 s="8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 s="8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 s="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 s="8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 s="8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 s="8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 s="8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 s="8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 s="8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 s="8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 s="8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 s="8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 s="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 s="8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 s="8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 s="8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 s="8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 s="8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 s="8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 s="8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 s="8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 s="8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 s="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 s="8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 s="8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 s="8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 s="8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 s="8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 s="8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 s="8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 s="8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 s="8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 s="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 s="8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 s="8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 s="8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 s="8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 s="8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 s="8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 s="8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 s="8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 s="8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 s="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 s="8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5">
        <f t="shared" si="151"/>
        <v>42105.25</v>
      </c>
    </row>
    <row r="2410" spans="1:20" ht="45" hidden="1" x14ac:dyDescent="0.25">
      <c r="A2410" s="8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 s="8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 s="8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 s="8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 s="8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 s="8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 s="8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 s="8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 s="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 s="8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 s="8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 s="8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 s="8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 s="8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 s="8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 s="8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 s="8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 s="8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 s="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 s="8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 s="8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 s="8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 s="8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 s="8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 s="8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 s="8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 s="8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 s="8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 s="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 s="8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5">
        <f t="shared" si="155"/>
        <v>42080.75</v>
      </c>
    </row>
    <row r="2440" spans="1:20" ht="60" hidden="1" x14ac:dyDescent="0.25">
      <c r="A2440" s="8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 s="8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 s="8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 s="8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 s="8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 s="8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 s="8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 s="8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 s="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 s="8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 s="8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 s="8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 s="8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 s="8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 s="8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 s="8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 s="8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 s="8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 s="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 s="8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 s="8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 s="8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 s="8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 s="8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 s="8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 s="8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 s="8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 s="8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 s="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 s="8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 s="8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 s="8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 s="8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 s="8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 s="8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 s="8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 s="8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 s="8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 s="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 s="8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 s="8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 s="8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 s="8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 s="8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 s="8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 s="8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 s="8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 s="8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 s="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 s="8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 s="8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 s="8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 s="8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 s="8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 s="8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 s="8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 s="8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 s="8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 s="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 s="8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 s="8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 s="8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5">
        <f t="shared" si="159"/>
        <v>41274.75</v>
      </c>
    </row>
    <row r="2502" spans="1:20" ht="45" hidden="1" x14ac:dyDescent="0.25">
      <c r="A2502" s="8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 s="8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 s="8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 s="8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 s="8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 s="8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 s="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5">
        <f t="shared" si="159"/>
        <v>42280.875</v>
      </c>
    </row>
    <row r="2509" spans="1:20" hidden="1" x14ac:dyDescent="0.25">
      <c r="A2509" s="8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 s="8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 s="8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 s="8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 s="8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 s="8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 s="8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 s="8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 s="8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 s="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 s="8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 s="8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 s="8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 s="8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 s="8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 s="8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 s="8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 s="8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 s="8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 s="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 s="8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 s="8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 s="8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 s="8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 s="8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 s="8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 s="8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 s="8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5">
        <f t="shared" si="159"/>
        <v>40179.25</v>
      </c>
    </row>
    <row r="2537" spans="1:20" hidden="1" x14ac:dyDescent="0.25">
      <c r="A2537" s="8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 s="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 s="8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 s="8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 s="8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 s="8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 s="8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 s="8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 s="8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 s="8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 s="8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 s="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 s="8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 s="8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 s="8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 s="8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 s="8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 s="8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 s="8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 s="8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 s="8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 s="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 s="8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 s="8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 s="8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 s="8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 s="8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 s="8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 s="8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 s="8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 s="8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 s="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 s="8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 s="8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 s="8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 s="8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 s="8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 s="8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 s="8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 s="8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 s="8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 s="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 s="8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 s="8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 s="8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 s="8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 s="8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 s="8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 s="8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 s="8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 s="8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 s="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 s="8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 s="8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 s="8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 s="8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 s="8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 s="8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 s="8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 s="8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 s="8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 s="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 s="8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 s="8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 s="8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 s="8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 s="8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 s="8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 s="8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 s="8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 s="8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 s="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 s="8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 s="8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5">
        <f t="shared" si="163"/>
        <v>42809</v>
      </c>
    </row>
    <row r="2611" spans="1:20" ht="60" hidden="1" x14ac:dyDescent="0.25">
      <c r="A2611" s="8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 s="8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 s="8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 s="8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 s="8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 s="8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 s="8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5">
        <f t="shared" si="163"/>
        <v>42490.5</v>
      </c>
    </row>
    <row r="2618" spans="1:20" ht="45" hidden="1" x14ac:dyDescent="0.25">
      <c r="A2618" s="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 s="8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 s="8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 s="8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 s="8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 s="8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 s="8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 s="8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 s="8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 s="8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 s="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 s="8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 s="8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 s="8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 s="8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 s="8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 s="8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 s="8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 s="8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 s="8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 s="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 s="8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 s="8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 s="8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 s="8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 s="8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 s="8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 s="8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 s="8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 s="8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 s="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 s="8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 s="8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 s="8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 s="8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 s="8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 s="8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 s="8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 s="8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 s="8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 s="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 s="8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 s="8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 s="8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 s="8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 s="8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 s="8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 s="8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 s="8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 s="8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 s="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 s="8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 s="8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 s="8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 s="8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 s="8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 s="8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5">
        <f t="shared" si="167"/>
        <v>42366.25</v>
      </c>
    </row>
    <row r="2675" spans="1:20" ht="60" hidden="1" x14ac:dyDescent="0.25">
      <c r="A2675" s="8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 s="8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 s="8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 s="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 s="8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 s="8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 s="8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 s="8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 s="8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 s="8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 s="8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 s="8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 s="8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 s="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 s="8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 s="8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 s="8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 s="8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 s="8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 s="8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 s="8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 s="8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 s="8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 s="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 s="8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 s="8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 s="8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 s="8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 s="8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 s="8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 s="8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 s="8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 s="8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 s="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 s="8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 s="8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 s="8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 s="8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 s="8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 s="8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5">
        <f t="shared" si="171"/>
        <v>41468.75</v>
      </c>
    </row>
    <row r="2715" spans="1:20" ht="60" hidden="1" x14ac:dyDescent="0.25">
      <c r="A2715" s="8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 s="8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 s="8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 s="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 s="8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 s="8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 s="8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 s="8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 s="8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 s="8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 s="8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 s="8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 s="8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 s="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 s="8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 s="8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 s="8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 s="8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 s="8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 s="8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5">
        <f t="shared" si="171"/>
        <v>41422</v>
      </c>
    </row>
    <row r="2735" spans="1:20" ht="60" hidden="1" x14ac:dyDescent="0.25">
      <c r="A2735" s="8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 s="8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 s="8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 s="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 s="8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 s="8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 s="8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 s="8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 s="8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 s="8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 s="8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 s="8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 s="8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 s="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 s="8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 s="8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 s="8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 s="8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 s="8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 s="8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 s="8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 s="8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 s="8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 s="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 s="8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 s="8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 s="8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 s="8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 s="8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 s="8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 s="8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 s="8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 s="8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 s="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 s="8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 s="8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 s="8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 s="8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 s="8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 s="8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 s="8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 s="8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 s="8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 s="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 s="8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 s="8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 s="8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 s="8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 s="8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 s="8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 s="8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 s="8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 s="8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 s="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 s="8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 s="8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 s="8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 s="8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 s="8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 s="8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 s="8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 s="8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 s="8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 s="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 s="8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 s="8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 s="8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 s="8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 s="8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 s="8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 s="8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5">
        <f t="shared" si="175"/>
        <v>42201</v>
      </c>
    </row>
    <row r="2806" spans="1:20" ht="60" hidden="1" x14ac:dyDescent="0.25">
      <c r="A2806" s="8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 s="8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 s="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 s="8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 s="8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 s="8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 s="8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 s="8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 s="8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 s="8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 s="8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 s="8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 s="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 s="8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 s="8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 s="8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 s="8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5">
        <f t="shared" si="179"/>
        <v>42426</v>
      </c>
    </row>
    <row r="2823" spans="1:20" ht="60" hidden="1" x14ac:dyDescent="0.25">
      <c r="A2823" s="8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 s="8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 s="8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 s="8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 s="8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 s="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 s="8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 s="8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 s="8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 s="8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 s="8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 s="8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 s="8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 s="8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 s="8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5">
        <f t="shared" si="179"/>
        <v>42343</v>
      </c>
    </row>
    <row r="2838" spans="1:20" ht="60" hidden="1" x14ac:dyDescent="0.25">
      <c r="A2838" s="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 s="8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 s="8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 s="8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 s="8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 s="8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 s="8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 s="8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 s="8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 s="8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 s="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 s="8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 s="8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 s="8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 s="8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 s="8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 s="8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 s="8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 s="8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 s="8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 s="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 s="8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5">
        <f t="shared" si="179"/>
        <v>42786.75</v>
      </c>
    </row>
    <row r="2860" spans="1:20" ht="60" hidden="1" x14ac:dyDescent="0.25">
      <c r="A2860" s="8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 s="8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 s="8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 s="8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 s="8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 s="8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 s="8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 s="8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 s="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 s="8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 s="8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 s="8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 s="8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 s="8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 s="8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 s="8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 s="8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 s="8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 s="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 s="8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 s="8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 s="8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 s="8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 s="8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 s="8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 s="8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 s="8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 s="8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 s="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 s="8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 s="8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 s="8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 s="8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 s="8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 s="8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 s="8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 s="8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 s="8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 s="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5">
        <f t="shared" si="183"/>
        <v>42716.25</v>
      </c>
    </row>
    <row r="2899" spans="1:20" ht="60" hidden="1" x14ac:dyDescent="0.25">
      <c r="A2899" s="8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 s="8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 s="8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 s="8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 s="8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 s="8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 s="8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 s="8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5">
        <f t="shared" si="183"/>
        <v>41952.5</v>
      </c>
    </row>
    <row r="2907" spans="1:20" ht="45" hidden="1" x14ac:dyDescent="0.25">
      <c r="A2907" s="8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 s="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 s="8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 s="8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 s="8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 s="8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 s="8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 s="8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 s="8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 s="8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 s="8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 s="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 s="8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 s="8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 s="8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 s="8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 s="8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5">
        <f t="shared" si="183"/>
        <v>41907.886620370373</v>
      </c>
    </row>
    <row r="2924" spans="1:20" ht="60" x14ac:dyDescent="0.25">
      <c r="A2924" s="8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 s="8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5">
        <f t="shared" si="183"/>
        <v>42028.125</v>
      </c>
    </row>
    <row r="2926" spans="1:20" ht="60" hidden="1" x14ac:dyDescent="0.25">
      <c r="A2926" s="8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 s="8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 s="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 s="8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 s="8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 s="8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5">
        <f t="shared" si="183"/>
        <v>41784.564328703702</v>
      </c>
    </row>
    <row r="2932" spans="1:20" ht="60" x14ac:dyDescent="0.25">
      <c r="A2932" s="8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 s="8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 s="8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 s="8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 s="8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 s="8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 s="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5">
        <f t="shared" si="183"/>
        <v>41925.207638888889</v>
      </c>
    </row>
    <row r="2939" spans="1:20" ht="30" x14ac:dyDescent="0.25">
      <c r="A2939" s="8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 s="8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 s="8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 s="8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 s="8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 s="8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 s="8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 s="8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 s="8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 s="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 s="8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 s="8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 s="8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 s="8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 s="8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 s="8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 s="8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 s="8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 s="8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 s="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 s="8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 s="8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 s="8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 s="8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 s="8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 s="8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 s="8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 s="8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 s="8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 s="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 s="8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 s="8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 s="8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 s="8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 s="8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 s="8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 s="8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 s="8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 s="8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 s="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5">
        <f t="shared" si="187"/>
        <v>42442.5</v>
      </c>
    </row>
    <row r="2979" spans="1:20" ht="60" hidden="1" x14ac:dyDescent="0.25">
      <c r="A2979" s="8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 s="8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 s="8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5">
        <f t="shared" si="187"/>
        <v>42010.25</v>
      </c>
    </row>
    <row r="2982" spans="1:20" ht="45" hidden="1" x14ac:dyDescent="0.25">
      <c r="A2982" s="8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 s="8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 s="8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 s="8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 s="8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 s="8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 s="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 s="8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5">
        <f t="shared" si="187"/>
        <v>42656</v>
      </c>
    </row>
    <row r="2990" spans="1:20" ht="60" hidden="1" x14ac:dyDescent="0.25">
      <c r="A2990" s="8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 s="8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 s="8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 s="8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 s="8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 s="8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 s="8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 s="8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 s="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 s="8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 s="8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 s="8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 s="8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5">
        <f t="shared" si="187"/>
        <v>42766.75</v>
      </c>
    </row>
    <row r="3003" spans="1:20" ht="45" hidden="1" x14ac:dyDescent="0.25">
      <c r="A3003" s="8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 s="8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5">
        <f t="shared" si="187"/>
        <v>41269.83625</v>
      </c>
    </row>
    <row r="3005" spans="1:20" ht="60" hidden="1" x14ac:dyDescent="0.25">
      <c r="A3005" s="8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 s="8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 s="8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 s="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 s="8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 s="8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 s="8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 s="8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 s="8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 s="8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 s="8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 s="8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 s="8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 s="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 s="8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 s="8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 s="8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 s="8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 s="8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 s="8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 s="8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 s="8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 s="8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 s="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 s="8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 s="8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 s="8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 s="8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 s="8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 s="8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 s="8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 s="8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 s="8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 s="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 s="8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 s="8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 s="8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 s="8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 s="8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 s="8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 s="8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 s="8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 s="8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 s="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 s="8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 s="8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 s="8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 s="8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 s="8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 s="8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 s="8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 s="8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 s="8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 s="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 s="8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 s="8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 s="8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 s="8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 s="8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 s="8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5">
        <f t="shared" si="191"/>
        <v>42277.75</v>
      </c>
    </row>
    <row r="3065" spans="1:20" ht="45" hidden="1" x14ac:dyDescent="0.25">
      <c r="A3065" s="8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 s="8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 s="8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 s="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 s="8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 s="8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 s="8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 s="8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 s="8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 s="8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 s="8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 s="8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 s="8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 s="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 s="8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 s="8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 s="8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 s="8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 s="8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 s="8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 s="8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 s="8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 s="8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 s="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 s="8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 s="8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 s="8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 s="8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 s="8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 s="8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 s="8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 s="8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 s="8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 s="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 s="8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 s="8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 s="8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 s="8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 s="8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 s="8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 s="8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 s="8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 s="8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 s="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 s="8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 s="8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 s="8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 s="8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 s="8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 s="8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 s="8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 s="8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 s="8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 s="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 s="8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5">
        <f t="shared" si="195"/>
        <v>42517.55</v>
      </c>
    </row>
    <row r="3120" spans="1:20" ht="30" hidden="1" x14ac:dyDescent="0.25">
      <c r="A3120" s="8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 s="8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 s="8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 s="8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 s="8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 s="8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 s="8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 s="8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 s="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 s="8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 s="8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 s="8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 s="8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 s="8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 s="8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 s="8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 s="8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 s="8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 s="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 s="8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 s="8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 s="8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 s="8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 s="8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 s="8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 s="8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 s="8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5">
        <f t="shared" si="199"/>
        <v>42813.25</v>
      </c>
    </row>
    <row r="3147" spans="1:20" ht="45" hidden="1" x14ac:dyDescent="0.25">
      <c r="A3147" s="8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 s="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 s="8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 s="8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 s="8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 s="8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 s="8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 s="8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 s="8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 s="8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 s="8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 s="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 s="8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 s="8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 s="8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 s="8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 s="8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 s="8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 s="8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 s="8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 s="8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 s="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 s="8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 s="8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 s="8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 s="8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 s="8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 s="8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 s="8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 s="8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 s="8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 s="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 s="8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 s="8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 s="8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 s="8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 s="8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 s="8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 s="8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 s="8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 s="8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 s="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 s="8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5">
        <f t="shared" si="199"/>
        <v>41855.666354166664</v>
      </c>
    </row>
    <row r="3190" spans="1:20" ht="60" x14ac:dyDescent="0.25">
      <c r="A3190" s="8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 s="8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 s="8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 s="8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5">
        <f t="shared" si="199"/>
        <v>42598.755428240736</v>
      </c>
    </row>
    <row r="3194" spans="1:20" ht="60" x14ac:dyDescent="0.25">
      <c r="A3194" s="8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5">
        <f t="shared" si="199"/>
        <v>42063.916666666672</v>
      </c>
    </row>
    <row r="3195" spans="1:20" ht="45" x14ac:dyDescent="0.25">
      <c r="A3195" s="8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 s="8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 s="8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 s="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 s="8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 s="8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 s="8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 s="8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5">
        <f t="shared" si="199"/>
        <v>42490.231944444444</v>
      </c>
    </row>
    <row r="3203" spans="1:20" ht="60" x14ac:dyDescent="0.25">
      <c r="A3203" s="8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 s="8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 s="8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 s="8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5">
        <f t="shared" si="203"/>
        <v>42202.676388888889</v>
      </c>
    </row>
    <row r="3207" spans="1:20" ht="60" x14ac:dyDescent="0.25">
      <c r="A3207" s="8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 s="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 s="8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 s="8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 s="8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 s="8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 s="8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 s="8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 s="8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 s="8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 s="8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 s="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 s="8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 s="8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5">
        <f t="shared" si="203"/>
        <v>42004</v>
      </c>
    </row>
    <row r="3221" spans="1:20" ht="45" hidden="1" x14ac:dyDescent="0.25">
      <c r="A3221" s="8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 s="8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 s="8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 s="8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 s="8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 s="8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 s="8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 s="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 s="8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 s="8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 s="8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 s="8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 s="8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 s="8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 s="8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 s="8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 s="8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 s="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 s="8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 s="8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 s="8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 s="8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 s="8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 s="8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 s="8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5">
        <f t="shared" si="203"/>
        <v>42286</v>
      </c>
    </row>
    <row r="3246" spans="1:20" ht="45" hidden="1" x14ac:dyDescent="0.25">
      <c r="A3246" s="8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 s="8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 s="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 s="8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 s="8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 s="8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 s="8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 s="8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 s="8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 s="8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 s="8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 s="8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 s="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 s="8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 s="8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 s="8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 s="8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 s="8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 s="8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 s="8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 s="8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 s="8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 s="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 s="8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 s="8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 s="8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 s="8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 s="8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 s="8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 s="8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 s="8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 s="8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 s="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 s="8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 s="8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 s="8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 s="8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 s="8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 s="8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 s="8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5">
        <f t="shared" si="207"/>
        <v>42410.875</v>
      </c>
    </row>
    <row r="3286" spans="1:20" ht="45" hidden="1" x14ac:dyDescent="0.25">
      <c r="A3286" s="8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 s="8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 s="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 s="8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 s="8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 s="8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 s="8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 s="8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 s="8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 s="8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 s="8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 s="8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 s="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 s="8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 s="8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5">
        <f t="shared" si="207"/>
        <v>42260</v>
      </c>
    </row>
    <row r="3301" spans="1:20" ht="60" hidden="1" x14ac:dyDescent="0.25">
      <c r="A3301" s="8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 s="8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 s="8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 s="8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 s="8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 s="8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 s="8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 s="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 s="8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 s="8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 s="8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 s="8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 s="8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 s="8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 s="8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 s="8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 s="8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 s="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 s="8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 s="8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 s="8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 s="8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 s="8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 s="8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 s="8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 s="8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 s="8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 s="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 s="8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 s="8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 s="8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 s="8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 s="8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 s="8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 s="8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 s="8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 s="8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 s="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 s="8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 s="8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 s="8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 s="8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 s="8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 s="8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 s="8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 s="8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 s="8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 s="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 s="8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 s="8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 s="8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 s="8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 s="8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 s="8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 s="8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 s="8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 s="8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 s="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 s="8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 s="8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 s="8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 s="8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 s="8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 s="8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 s="8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 s="8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 s="8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 s="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 s="8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 s="8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 s="8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 s="8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 s="8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 s="8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 s="8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 s="8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 s="8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 s="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 s="8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 s="8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 s="8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 s="8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 s="8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 s="8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 s="8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 s="8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 s="8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5">
        <f t="shared" si="211"/>
        <v>41983.8675</v>
      </c>
    </row>
    <row r="3388" spans="1:20" ht="60" hidden="1" x14ac:dyDescent="0.25">
      <c r="A3388" s="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 s="8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 s="8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 s="8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 s="8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 s="8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 s="8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 s="8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 s="8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 s="8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 s="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 s="8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 s="8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 s="8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 s="8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 s="8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 s="8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 s="8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 s="8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 s="8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 s="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 s="8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 s="8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 s="8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 s="8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 s="8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 s="8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 s="8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 s="8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 s="8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 s="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 s="8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 s="8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 s="8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 s="8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5">
        <f t="shared" si="215"/>
        <v>42414</v>
      </c>
    </row>
    <row r="3423" spans="1:20" ht="45" hidden="1" x14ac:dyDescent="0.25">
      <c r="A3423" s="8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 s="8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5">
        <f t="shared" si="215"/>
        <v>42352</v>
      </c>
    </row>
    <row r="3425" spans="1:20" ht="45" hidden="1" x14ac:dyDescent="0.25">
      <c r="A3425" s="8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 s="8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 s="8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 s="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 s="8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 s="8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 s="8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 s="8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 s="8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 s="8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 s="8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 s="8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 s="8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5">
        <f t="shared" si="215"/>
        <v>42589.125</v>
      </c>
    </row>
    <row r="3438" spans="1:20" ht="60" hidden="1" x14ac:dyDescent="0.25">
      <c r="A3438" s="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 s="8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 s="8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 s="8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 s="8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 s="8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 s="8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 s="8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 s="8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 s="8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 s="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 s="8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 s="8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 s="8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 s="8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 s="8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 s="8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 s="8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 s="8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 s="8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5">
        <f t="shared" si="215"/>
        <v>42656.7503125</v>
      </c>
    </row>
    <row r="3458" spans="1:20" ht="60" hidden="1" x14ac:dyDescent="0.25">
      <c r="A3458" s="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 s="8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 s="8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 s="8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 s="8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 s="8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 s="8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5">
        <f t="shared" si="219"/>
        <v>42195.75</v>
      </c>
    </row>
    <row r="3465" spans="1:20" ht="45" hidden="1" x14ac:dyDescent="0.25">
      <c r="A3465" s="8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 s="8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 s="8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 s="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 s="8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 s="8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 s="8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 s="8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 s="8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 s="8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 s="8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 s="8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 s="8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5">
        <f t="shared" si="219"/>
        <v>41946</v>
      </c>
    </row>
    <row r="3478" spans="1:20" ht="60" hidden="1" x14ac:dyDescent="0.25">
      <c r="A3478" s="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 s="8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 s="8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 s="8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 s="8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 s="8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 s="8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 s="8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 s="8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 s="8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 s="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 s="8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 s="8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 s="8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 s="8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 s="8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 s="8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 s="8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 s="8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5">
        <f t="shared" si="219"/>
        <v>42700.25</v>
      </c>
    </row>
    <row r="3497" spans="1:20" ht="60" hidden="1" x14ac:dyDescent="0.25">
      <c r="A3497" s="8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 s="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 s="8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 s="8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 s="8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 s="8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 s="8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 s="8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 s="8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 s="8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 s="8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 s="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 s="8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 s="8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 s="8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 s="8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 s="8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 s="8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 s="8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 s="8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 s="8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 s="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 s="8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 s="8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 s="8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 s="8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 s="8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 s="8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 s="8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 s="8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 s="8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 s="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 s="8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 s="8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 s="8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 s="8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 s="8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 s="8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 s="8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 s="8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 s="8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5">
        <f t="shared" si="223"/>
        <v>42279.75</v>
      </c>
    </row>
    <row r="3538" spans="1:20" ht="60" hidden="1" x14ac:dyDescent="0.25">
      <c r="A3538" s="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 s="8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 s="8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 s="8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 s="8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 s="8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 s="8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 s="8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 s="8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 s="8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 s="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 s="8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 s="8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 s="8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 s="8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 s="8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 s="8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 s="8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5">
        <f t="shared" si="223"/>
        <v>42228</v>
      </c>
    </row>
    <row r="3556" spans="1:20" ht="45" hidden="1" x14ac:dyDescent="0.25">
      <c r="A3556" s="8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 s="8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 s="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 s="8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 s="8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 s="8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 s="8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 s="8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 s="8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 s="8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 s="8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 s="8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 s="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 s="8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 s="8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 s="8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 s="8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 s="8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 s="8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 s="8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 s="8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 s="8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 s="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 s="8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 s="8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 s="8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 s="8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 s="8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 s="8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 s="8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 s="8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 s="8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 s="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 s="8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 s="8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 s="8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 s="8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 s="8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 s="8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 s="8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 s="8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 s="8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 s="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 s="8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 s="8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 s="8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5">
        <f t="shared" si="227"/>
        <v>42246</v>
      </c>
    </row>
    <row r="3602" spans="1:20" ht="30" hidden="1" x14ac:dyDescent="0.25">
      <c r="A3602" s="8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 s="8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 s="8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 s="8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 s="8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 s="8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 s="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 s="8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5">
        <f t="shared" si="227"/>
        <v>42353</v>
      </c>
    </row>
    <row r="3610" spans="1:20" ht="60" hidden="1" x14ac:dyDescent="0.25">
      <c r="A3610" s="8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 s="8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 s="8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 s="8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 s="8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 s="8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 s="8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 s="8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 s="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 s="8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5">
        <f t="shared" si="227"/>
        <v>42794</v>
      </c>
    </row>
    <row r="3620" spans="1:20" ht="60" hidden="1" x14ac:dyDescent="0.25">
      <c r="A3620" s="8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 s="8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 s="8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 s="8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 s="8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 s="8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 s="8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 s="8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 s="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 s="8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 s="8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 s="8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5">
        <f t="shared" si="227"/>
        <v>42495.708333333328</v>
      </c>
    </row>
    <row r="3632" spans="1:20" ht="60" x14ac:dyDescent="0.25">
      <c r="A3632" s="8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 s="8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5">
        <f t="shared" si="227"/>
        <v>41905.165972222225</v>
      </c>
    </row>
    <row r="3634" spans="1:20" ht="60" x14ac:dyDescent="0.25">
      <c r="A3634" s="8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 s="8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 s="8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 s="8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 s="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 s="8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 s="8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 s="8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 s="8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 s="8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 s="8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 s="8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 s="8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 s="8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 s="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5">
        <f t="shared" si="227"/>
        <v>42171.979166666672</v>
      </c>
    </row>
    <row r="3649" spans="1:20" ht="60" x14ac:dyDescent="0.25">
      <c r="A3649" s="8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 s="8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 s="8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 s="8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 s="8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 s="8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 s="8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 s="8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 s="8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 s="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 s="8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 s="8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 s="8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 s="8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 s="8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 s="8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 s="8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 s="8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 s="8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 s="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 s="8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 s="8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 s="8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 s="8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 s="8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 s="8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 s="8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 s="8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 s="8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 s="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 s="8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 s="8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 s="8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 s="8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 s="8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 s="8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 s="8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 s="8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 s="8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 s="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 s="8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 s="8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 s="8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 s="8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 s="8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 s="8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5">
        <f t="shared" si="231"/>
        <v>41901</v>
      </c>
    </row>
    <row r="3695" spans="1:20" ht="60" hidden="1" x14ac:dyDescent="0.25">
      <c r="A3695" s="8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 s="8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 s="8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 s="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 s="8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 s="8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 s="8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 s="8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 s="8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 s="8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 s="8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 s="8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 s="8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5">
        <f t="shared" si="231"/>
        <v>41813.75</v>
      </c>
    </row>
    <row r="3708" spans="1:20" ht="45" hidden="1" x14ac:dyDescent="0.25">
      <c r="A3708" s="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 s="8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 s="8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 s="8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 s="8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 s="8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 s="8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 s="8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 s="8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 s="8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 s="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 s="8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 s="8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 s="8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 s="8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 s="8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 s="8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 s="8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 s="8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 s="8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 s="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 s="8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 s="8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 s="8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 s="8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 s="8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 s="8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5">
        <f t="shared" si="235"/>
        <v>42028.5</v>
      </c>
    </row>
    <row r="3735" spans="1:20" ht="45" hidden="1" x14ac:dyDescent="0.25">
      <c r="A3735" s="8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 s="8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 s="8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 s="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5">
        <f t="shared" si="235"/>
        <v>42086.75</v>
      </c>
    </row>
    <row r="3739" spans="1:20" ht="45" hidden="1" x14ac:dyDescent="0.25">
      <c r="A3739" s="8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 s="8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 s="8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 s="8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 s="8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 s="8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 s="8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 s="8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 s="8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 s="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 s="8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 s="8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 s="8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 s="8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 s="8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5">
        <f t="shared" si="235"/>
        <v>42462.993900462956</v>
      </c>
    </row>
    <row r="3754" spans="1:20" ht="60" x14ac:dyDescent="0.25">
      <c r="A3754" s="8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 s="8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5">
        <f t="shared" si="235"/>
        <v>42158</v>
      </c>
    </row>
    <row r="3756" spans="1:20" ht="45" hidden="1" x14ac:dyDescent="0.25">
      <c r="A3756" s="8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5">
        <f t="shared" si="235"/>
        <v>41846.207638888889</v>
      </c>
    </row>
    <row r="3757" spans="1:20" ht="60" x14ac:dyDescent="0.25">
      <c r="A3757" s="8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 s="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 s="8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 s="8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 s="8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 s="8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5">
        <f t="shared" si="235"/>
        <v>41764.525300925925</v>
      </c>
    </row>
    <row r="3763" spans="1:20" ht="60" x14ac:dyDescent="0.25">
      <c r="A3763" s="8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5">
        <f t="shared" si="235"/>
        <v>42226.958333333328</v>
      </c>
    </row>
    <row r="3764" spans="1:20" ht="45" x14ac:dyDescent="0.25">
      <c r="A3764" s="8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 s="8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 s="8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 s="8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 s="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 s="8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 s="8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 s="8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5">
        <f t="shared" si="235"/>
        <v>42475.598136574074</v>
      </c>
    </row>
    <row r="3772" spans="1:20" ht="60" x14ac:dyDescent="0.25">
      <c r="A3772" s="8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 s="8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5">
        <f t="shared" si="235"/>
        <v>42508</v>
      </c>
    </row>
    <row r="3774" spans="1:20" ht="45" hidden="1" x14ac:dyDescent="0.25">
      <c r="A3774" s="8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5">
        <f t="shared" si="235"/>
        <v>42703.25</v>
      </c>
    </row>
    <row r="3775" spans="1:20" ht="30" hidden="1" x14ac:dyDescent="0.25">
      <c r="A3775" s="8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 s="8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 s="8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 s="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 s="8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 s="8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 s="8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 s="8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 s="8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5">
        <f t="shared" si="239"/>
        <v>41890.882928240739</v>
      </c>
    </row>
    <row r="3784" spans="1:20" ht="60" x14ac:dyDescent="0.25">
      <c r="A3784" s="8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 s="8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 s="8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5">
        <f t="shared" si="239"/>
        <v>42561.980694444443</v>
      </c>
    </row>
    <row r="3787" spans="1:20" ht="60" x14ac:dyDescent="0.25">
      <c r="A3787" s="8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 s="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 s="8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 s="8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5">
        <f t="shared" si="239"/>
        <v>42361.679166666669</v>
      </c>
    </row>
    <row r="3791" spans="1:20" ht="45" x14ac:dyDescent="0.25">
      <c r="A3791" s="8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 s="8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 s="8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 s="8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 s="8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5">
        <f t="shared" si="239"/>
        <v>41989.938993055555</v>
      </c>
    </row>
    <row r="3796" spans="1:20" ht="60" x14ac:dyDescent="0.25">
      <c r="A3796" s="8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5">
        <f t="shared" si="239"/>
        <v>42162.58048611111</v>
      </c>
    </row>
    <row r="3797" spans="1:20" ht="45" x14ac:dyDescent="0.25">
      <c r="A3797" s="8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 s="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 s="8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 s="8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 s="8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 s="8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 s="8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 s="8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 s="8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 s="8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 s="8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 s="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 s="8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 s="8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 s="8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 s="8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 s="8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 s="8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 s="8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 s="8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 s="8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 s="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 s="8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 s="8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 s="8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 s="8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 s="8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 s="8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 s="8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 s="8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 s="8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 s="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 s="8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5">
        <f t="shared" si="239"/>
        <v>42090</v>
      </c>
    </row>
    <row r="3830" spans="1:20" ht="60" hidden="1" x14ac:dyDescent="0.25">
      <c r="A3830" s="8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 s="8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 s="8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 s="8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 s="8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 s="8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 s="8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 s="8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 s="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 s="8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 s="8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 s="8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 s="8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 s="8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 s="8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 s="8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 s="8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 s="8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 s="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 s="8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 s="8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 s="8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 s="8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 s="8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 s="8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 s="8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 s="8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 s="8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 s="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 s="8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 s="8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 s="8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 s="8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 s="8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 s="8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 s="8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 s="8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 s="8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 s="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 s="8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5">
        <f t="shared" si="243"/>
        <v>42539.814108796301</v>
      </c>
    </row>
    <row r="3870" spans="1:20" ht="30" x14ac:dyDescent="0.25">
      <c r="A3870" s="8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 s="8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 s="8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 s="8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 s="8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 s="8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 s="8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 s="8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5">
        <f t="shared" si="243"/>
        <v>42616.416666666672</v>
      </c>
    </row>
    <row r="3878" spans="1:20" ht="60" x14ac:dyDescent="0.25">
      <c r="A3878" s="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 s="8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 s="8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5">
        <f t="shared" si="243"/>
        <v>42185.165972222225</v>
      </c>
    </row>
    <row r="3881" spans="1:20" ht="45" x14ac:dyDescent="0.25">
      <c r="A3881" s="8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5">
        <f t="shared" si="243"/>
        <v>42029.861064814817</v>
      </c>
    </row>
    <row r="3882" spans="1:20" ht="60" x14ac:dyDescent="0.25">
      <c r="A3882" s="8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 s="8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 s="8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5">
        <f t="shared" si="243"/>
        <v>42400.960416666669</v>
      </c>
    </row>
    <row r="3885" spans="1:20" ht="60" x14ac:dyDescent="0.25">
      <c r="A3885" s="8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 s="8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 s="8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 s="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 s="8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 s="8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 s="8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 s="8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 s="8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 s="8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 s="8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5">
        <f t="shared" si="243"/>
        <v>41821.25</v>
      </c>
    </row>
    <row r="3896" spans="1:20" ht="60" hidden="1" x14ac:dyDescent="0.25">
      <c r="A3896" s="8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 s="8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 s="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 s="8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 s="8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 s="8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 s="8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 s="8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 s="8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 s="8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 s="8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 s="8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 s="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 s="8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 s="8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 s="8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 s="8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 s="8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 s="8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 s="8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 s="8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 s="8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 s="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 s="8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 s="8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 s="8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5">
        <f t="shared" si="247"/>
        <v>42387</v>
      </c>
    </row>
    <row r="3922" spans="1:20" ht="60" hidden="1" x14ac:dyDescent="0.25">
      <c r="A3922" s="8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 s="8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5">
        <f t="shared" si="247"/>
        <v>41938.75</v>
      </c>
    </row>
    <row r="3924" spans="1:20" ht="60" hidden="1" x14ac:dyDescent="0.25">
      <c r="A3924" s="8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 s="8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 s="8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 s="8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 s="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 s="8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 s="8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 s="8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 s="8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5">
        <f t="shared" si="247"/>
        <v>42461.25</v>
      </c>
    </row>
    <row r="3933" spans="1:20" ht="60" hidden="1" x14ac:dyDescent="0.25">
      <c r="A3933" s="8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 s="8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 s="8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 s="8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 s="8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 s="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 s="8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 s="8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 s="8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 s="8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 s="8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 s="8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 s="8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 s="8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 s="8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 s="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 s="8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 s="8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 s="8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 s="8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 s="8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 s="8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 s="8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 s="8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 s="8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 s="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 s="8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 s="8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 s="8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 s="8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 s="8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 s="8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 s="8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 s="8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 s="8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 s="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 s="8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 s="8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 s="8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 s="8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 s="8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 s="8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 s="8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 s="8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 s="8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5">
        <f t="shared" si="251"/>
        <v>42564.866875</v>
      </c>
    </row>
    <row r="3978" spans="1:20" ht="60" hidden="1" x14ac:dyDescent="0.25">
      <c r="A3978" s="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 s="8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 s="8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 s="8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 s="8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 s="8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 s="8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 s="8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 s="8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5">
        <f t="shared" si="251"/>
        <v>41951</v>
      </c>
    </row>
    <row r="3987" spans="1:20" ht="60" hidden="1" x14ac:dyDescent="0.25">
      <c r="A3987" s="8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 s="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 s="8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 s="8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 s="8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 s="8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 s="8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 s="8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 s="8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 s="8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 s="8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 s="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 s="8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 s="8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 s="8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 s="8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 s="8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 s="8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 s="8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 s="8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 s="8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 s="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 s="8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 s="8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 s="8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 s="8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 s="8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 s="8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 s="8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 s="8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 s="8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 s="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 s="8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 s="8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 s="8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 s="8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 s="8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 s="8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 s="8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 s="8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 s="8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 s="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 s="8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 s="8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 s="8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 s="8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 s="8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 s="8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 s="8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 s="8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 s="8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 s="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 s="8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 s="8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 s="8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 s="8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 s="8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 s="8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 s="8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 s="8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 s="8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 s="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 s="8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 s="8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 s="8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 s="8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 s="8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 s="8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 s="8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 s="8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 s="8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 s="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 s="8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 s="8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 s="8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 s="8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 s="8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 s="8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 s="8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 s="8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 s="8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 s="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 s="8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 s="8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 s="8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5">
        <f t="shared" si="255"/>
        <v>42063.5</v>
      </c>
    </row>
    <row r="4072" spans="1:20" ht="45" hidden="1" x14ac:dyDescent="0.25">
      <c r="A4072" s="8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 s="8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 s="8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 s="8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 s="8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 s="8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 s="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 s="8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 s="8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 s="8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 s="8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 s="8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 s="8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 s="8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 s="8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 s="8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 s="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 s="8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 s="8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 s="8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 s="8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5">
        <f t="shared" si="255"/>
        <v>42223.625</v>
      </c>
    </row>
    <row r="4093" spans="1:20" ht="60" hidden="1" x14ac:dyDescent="0.25">
      <c r="A4093" s="8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 s="8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 s="8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 s="8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 s="8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 s="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 s="8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 s="8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 s="8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 s="8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 s="8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 s="8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 s="8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 s="8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 s="8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 s="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 s="8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 s="8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 s="8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 s="8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 s="8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 s="8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5">
        <f t="shared" si="259"/>
        <v>42428</v>
      </c>
    </row>
    <row r="4115" spans="1:20" ht="60" hidden="1" x14ac:dyDescent="0.25">
      <c r="A4115" s="8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5">
        <f t="shared" si="259"/>
        <v>42377.273611111115</v>
      </c>
    </row>
  </sheetData>
  <autoFilter ref="A1:T4115" xr:uid="{236F3CB3-FF14-493E-B324-C10661DF9FB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">
    <cfRule type="colorScale" priority="2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conditionalFormatting sqref="Q1: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61C6F-C0C6-4C20-ACAF-4989F1396531}">
  <dimension ref="A1:T251"/>
  <sheetViews>
    <sheetView workbookViewId="0">
      <selection activeCell="M8" sqref="M8"/>
    </sheetView>
  </sheetViews>
  <sheetFormatPr defaultRowHeight="15" x14ac:dyDescent="0.25"/>
  <cols>
    <col min="1" max="1" width="5" bestFit="1" customWidth="1"/>
    <col min="2" max="2" width="24.42578125" customWidth="1"/>
    <col min="3" max="3" width="34.140625" customWidth="1"/>
    <col min="4" max="4" width="8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7" t="s">
        <v>0</v>
      </c>
      <c r="B1" s="2" t="s">
        <v>1</v>
      </c>
      <c r="C1" s="2" t="s">
        <v>4110</v>
      </c>
      <c r="D1" s="10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 s="8">
        <v>2843</v>
      </c>
      <c r="B2" s="3" t="s">
        <v>2843</v>
      </c>
      <c r="C2" s="3" t="s">
        <v>6953</v>
      </c>
      <c r="D2" s="9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5">
        <v>42534.166666666672</v>
      </c>
    </row>
    <row r="3" spans="1:20" ht="60" x14ac:dyDescent="0.25">
      <c r="A3" s="8">
        <v>2845</v>
      </c>
      <c r="B3" s="3" t="s">
        <v>2845</v>
      </c>
      <c r="C3" s="3" t="s">
        <v>6955</v>
      </c>
      <c r="D3" s="9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5">
        <v>42163.016585648147</v>
      </c>
    </row>
    <row r="4" spans="1:20" ht="75" x14ac:dyDescent="0.25">
      <c r="A4" s="8">
        <v>2846</v>
      </c>
      <c r="B4" s="3" t="s">
        <v>2846</v>
      </c>
      <c r="C4" s="3" t="s">
        <v>6956</v>
      </c>
      <c r="D4" s="9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5">
        <v>42153.692060185189</v>
      </c>
    </row>
    <row r="5" spans="1:20" ht="60" x14ac:dyDescent="0.25">
      <c r="A5" s="8">
        <v>2847</v>
      </c>
      <c r="B5" s="3" t="s">
        <v>2847</v>
      </c>
      <c r="C5" s="3" t="s">
        <v>6957</v>
      </c>
      <c r="D5" s="9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5">
        <v>42513.806307870371</v>
      </c>
    </row>
    <row r="6" spans="1:20" ht="75" x14ac:dyDescent="0.25">
      <c r="A6" s="8">
        <v>2848</v>
      </c>
      <c r="B6" s="3" t="s">
        <v>2848</v>
      </c>
      <c r="C6" s="3" t="s">
        <v>6958</v>
      </c>
      <c r="D6" s="9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5">
        <v>42153.648831018523</v>
      </c>
    </row>
    <row r="7" spans="1:20" ht="60" x14ac:dyDescent="0.25">
      <c r="A7" s="8">
        <v>2850</v>
      </c>
      <c r="B7" s="3" t="s">
        <v>2850</v>
      </c>
      <c r="C7" s="3" t="s">
        <v>6960</v>
      </c>
      <c r="D7" s="9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5">
        <v>41888.007071759261</v>
      </c>
    </row>
    <row r="8" spans="1:20" ht="60" x14ac:dyDescent="0.25">
      <c r="A8" s="8">
        <v>2852</v>
      </c>
      <c r="B8" s="3" t="s">
        <v>2852</v>
      </c>
      <c r="C8" s="3" t="s">
        <v>6962</v>
      </c>
      <c r="D8" s="9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5">
        <v>41811.045173611114</v>
      </c>
    </row>
    <row r="9" spans="1:20" ht="60" x14ac:dyDescent="0.25">
      <c r="A9" s="8">
        <v>2855</v>
      </c>
      <c r="B9" s="3" t="s">
        <v>2855</v>
      </c>
      <c r="C9" s="3" t="s">
        <v>6965</v>
      </c>
      <c r="D9" s="9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5">
        <v>42398.981944444444</v>
      </c>
    </row>
    <row r="10" spans="1:20" ht="60" x14ac:dyDescent="0.25">
      <c r="A10" s="8">
        <v>2856</v>
      </c>
      <c r="B10" s="3" t="s">
        <v>2856</v>
      </c>
      <c r="C10" s="3" t="s">
        <v>6966</v>
      </c>
      <c r="D10" s="9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5">
        <v>42224.898611111115</v>
      </c>
    </row>
    <row r="11" spans="1:20" ht="60" x14ac:dyDescent="0.25">
      <c r="A11" s="8">
        <v>2860</v>
      </c>
      <c r="B11" s="3" t="s">
        <v>2860</v>
      </c>
      <c r="C11" s="3" t="s">
        <v>6970</v>
      </c>
      <c r="D11" s="9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5">
        <v>42540.800648148142</v>
      </c>
    </row>
    <row r="12" spans="1:20" ht="60" x14ac:dyDescent="0.25">
      <c r="A12" s="8">
        <v>2862</v>
      </c>
      <c r="B12" s="3" t="s">
        <v>2862</v>
      </c>
      <c r="C12" s="3" t="s">
        <v>6972</v>
      </c>
      <c r="D12" s="9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5">
        <v>41814.789687500001</v>
      </c>
    </row>
    <row r="13" spans="1:20" ht="60" x14ac:dyDescent="0.25">
      <c r="A13" s="8">
        <v>2863</v>
      </c>
      <c r="B13" s="3" t="s">
        <v>2863</v>
      </c>
      <c r="C13" s="3" t="s">
        <v>6973</v>
      </c>
      <c r="D13" s="9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5">
        <v>41891.675034722226</v>
      </c>
    </row>
    <row r="14" spans="1:20" ht="60" x14ac:dyDescent="0.25">
      <c r="A14" s="8">
        <v>2865</v>
      </c>
      <c r="B14" s="3" t="s">
        <v>2865</v>
      </c>
      <c r="C14" s="3" t="s">
        <v>6975</v>
      </c>
      <c r="D14" s="9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5">
        <v>42010.114108796297</v>
      </c>
    </row>
    <row r="15" spans="1:20" ht="60" x14ac:dyDescent="0.25">
      <c r="A15" s="8">
        <v>2866</v>
      </c>
      <c r="B15" s="3" t="s">
        <v>2866</v>
      </c>
      <c r="C15" s="3" t="s">
        <v>6976</v>
      </c>
      <c r="D15" s="9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5">
        <v>42657.916666666672</v>
      </c>
    </row>
    <row r="16" spans="1:20" ht="75" x14ac:dyDescent="0.25">
      <c r="A16" s="8">
        <v>2867</v>
      </c>
      <c r="B16" s="3" t="s">
        <v>2867</v>
      </c>
      <c r="C16" s="3" t="s">
        <v>6977</v>
      </c>
      <c r="D16" s="9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5">
        <v>42555.166666666672</v>
      </c>
    </row>
    <row r="17" spans="1:20" ht="75" x14ac:dyDescent="0.25">
      <c r="A17" s="8">
        <v>2868</v>
      </c>
      <c r="B17" s="3" t="s">
        <v>2868</v>
      </c>
      <c r="C17" s="3" t="s">
        <v>6978</v>
      </c>
      <c r="D17" s="9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5">
        <v>42648.827013888891</v>
      </c>
    </row>
    <row r="18" spans="1:20" ht="60" x14ac:dyDescent="0.25">
      <c r="A18" s="8">
        <v>2869</v>
      </c>
      <c r="B18" s="3" t="s">
        <v>2869</v>
      </c>
      <c r="C18" s="3" t="s">
        <v>6979</v>
      </c>
      <c r="D18" s="9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5">
        <v>42570.593530092592</v>
      </c>
    </row>
    <row r="19" spans="1:20" ht="60" x14ac:dyDescent="0.25">
      <c r="A19" s="8">
        <v>2870</v>
      </c>
      <c r="B19" s="3" t="s">
        <v>2870</v>
      </c>
      <c r="C19" s="3" t="s">
        <v>6980</v>
      </c>
      <c r="D19" s="9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5">
        <v>41776.189409722225</v>
      </c>
    </row>
    <row r="20" spans="1:20" ht="60" x14ac:dyDescent="0.25">
      <c r="A20" s="8">
        <v>2871</v>
      </c>
      <c r="B20" s="3" t="s">
        <v>2871</v>
      </c>
      <c r="C20" s="3" t="s">
        <v>6981</v>
      </c>
      <c r="D20" s="9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5">
        <v>41994.738576388889</v>
      </c>
    </row>
    <row r="21" spans="1:20" ht="45" x14ac:dyDescent="0.25">
      <c r="A21" s="8">
        <v>2872</v>
      </c>
      <c r="B21" s="3" t="s">
        <v>2872</v>
      </c>
      <c r="C21" s="3" t="s">
        <v>6982</v>
      </c>
      <c r="D21" s="9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5">
        <v>42175.11618055556</v>
      </c>
    </row>
    <row r="22" spans="1:20" ht="60" x14ac:dyDescent="0.25">
      <c r="A22" s="8">
        <v>2873</v>
      </c>
      <c r="B22" s="3" t="s">
        <v>2873</v>
      </c>
      <c r="C22" s="3" t="s">
        <v>6983</v>
      </c>
      <c r="D22" s="9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5">
        <v>42032.817488425921</v>
      </c>
    </row>
    <row r="23" spans="1:20" ht="60" x14ac:dyDescent="0.25">
      <c r="A23" s="8">
        <v>2874</v>
      </c>
      <c r="B23" s="3" t="s">
        <v>2874</v>
      </c>
      <c r="C23" s="3" t="s">
        <v>6984</v>
      </c>
      <c r="D23" s="9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5">
        <v>42752.84474537037</v>
      </c>
    </row>
    <row r="24" spans="1:20" ht="60" x14ac:dyDescent="0.25">
      <c r="A24" s="8">
        <v>2875</v>
      </c>
      <c r="B24" s="3" t="s">
        <v>2875</v>
      </c>
      <c r="C24" s="3" t="s">
        <v>6985</v>
      </c>
      <c r="D24" s="9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5">
        <v>42495.128391203703</v>
      </c>
    </row>
    <row r="25" spans="1:20" ht="60" x14ac:dyDescent="0.25">
      <c r="A25" s="8">
        <v>2876</v>
      </c>
      <c r="B25" s="3" t="s">
        <v>2876</v>
      </c>
      <c r="C25" s="3" t="s">
        <v>6986</v>
      </c>
      <c r="D25" s="9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5">
        <v>42201.743969907402</v>
      </c>
    </row>
    <row r="26" spans="1:20" ht="75" x14ac:dyDescent="0.25">
      <c r="A26" s="8">
        <v>2877</v>
      </c>
      <c r="B26" s="3" t="s">
        <v>2877</v>
      </c>
      <c r="C26" s="3" t="s">
        <v>6987</v>
      </c>
      <c r="D26" s="9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5">
        <v>42704.708333333328</v>
      </c>
    </row>
    <row r="27" spans="1:20" ht="45" x14ac:dyDescent="0.25">
      <c r="A27" s="8">
        <v>2879</v>
      </c>
      <c r="B27" s="3" t="s">
        <v>2879</v>
      </c>
      <c r="C27" s="3" t="s">
        <v>6989</v>
      </c>
      <c r="D27" s="9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5">
        <v>42389.725243055553</v>
      </c>
    </row>
    <row r="28" spans="1:20" ht="60" x14ac:dyDescent="0.25">
      <c r="A28" s="8">
        <v>2880</v>
      </c>
      <c r="B28" s="3" t="s">
        <v>2880</v>
      </c>
      <c r="C28" s="3" t="s">
        <v>6990</v>
      </c>
      <c r="D28" s="9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5">
        <v>42236.711805555555</v>
      </c>
    </row>
    <row r="29" spans="1:20" ht="60" x14ac:dyDescent="0.25">
      <c r="A29" s="8">
        <v>2881</v>
      </c>
      <c r="B29" s="3" t="s">
        <v>2881</v>
      </c>
      <c r="C29" s="3" t="s">
        <v>6991</v>
      </c>
      <c r="D29" s="9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5">
        <v>41976.639305555553</v>
      </c>
    </row>
    <row r="30" spans="1:20" ht="60" x14ac:dyDescent="0.25">
      <c r="A30" s="8">
        <v>2882</v>
      </c>
      <c r="B30" s="3" t="s">
        <v>2882</v>
      </c>
      <c r="C30" s="3" t="s">
        <v>6992</v>
      </c>
      <c r="D30" s="9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5">
        <v>42491.596273148149</v>
      </c>
    </row>
    <row r="31" spans="1:20" ht="60" x14ac:dyDescent="0.25">
      <c r="A31" s="8">
        <v>2883</v>
      </c>
      <c r="B31" s="3" t="s">
        <v>2883</v>
      </c>
      <c r="C31" s="3" t="s">
        <v>6993</v>
      </c>
      <c r="D31" s="9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5">
        <v>42406.207638888889</v>
      </c>
    </row>
    <row r="32" spans="1:20" ht="45" x14ac:dyDescent="0.25">
      <c r="A32" s="8">
        <v>2884</v>
      </c>
      <c r="B32" s="3" t="s">
        <v>2884</v>
      </c>
      <c r="C32" s="3" t="s">
        <v>6994</v>
      </c>
      <c r="D32" s="9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5">
        <v>41978.727256944447</v>
      </c>
    </row>
    <row r="33" spans="1:20" ht="45" x14ac:dyDescent="0.25">
      <c r="A33" s="8">
        <v>2885</v>
      </c>
      <c r="B33" s="3" t="s">
        <v>2885</v>
      </c>
      <c r="C33" s="3" t="s">
        <v>6995</v>
      </c>
      <c r="D33" s="9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5">
        <v>42077.034733796296</v>
      </c>
    </row>
    <row r="34" spans="1:20" ht="60" x14ac:dyDescent="0.25">
      <c r="A34" s="8">
        <v>2886</v>
      </c>
      <c r="B34" s="3" t="s">
        <v>2886</v>
      </c>
      <c r="C34" s="3" t="s">
        <v>6996</v>
      </c>
      <c r="D34" s="9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5">
        <v>42266.165972222225</v>
      </c>
    </row>
    <row r="35" spans="1:20" ht="60" x14ac:dyDescent="0.25">
      <c r="A35" s="8">
        <v>2887</v>
      </c>
      <c r="B35" s="3" t="s">
        <v>2887</v>
      </c>
      <c r="C35" s="3" t="s">
        <v>6997</v>
      </c>
      <c r="D35" s="9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5">
        <v>42015.427361111113</v>
      </c>
    </row>
    <row r="36" spans="1:20" ht="75" x14ac:dyDescent="0.25">
      <c r="A36" s="8">
        <v>2888</v>
      </c>
      <c r="B36" s="3" t="s">
        <v>2888</v>
      </c>
      <c r="C36" s="3" t="s">
        <v>6998</v>
      </c>
      <c r="D36" s="9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5">
        <v>41930.207638888889</v>
      </c>
    </row>
    <row r="37" spans="1:20" ht="60" x14ac:dyDescent="0.25">
      <c r="A37" s="8">
        <v>2889</v>
      </c>
      <c r="B37" s="3" t="s">
        <v>2889</v>
      </c>
      <c r="C37" s="3" t="s">
        <v>6999</v>
      </c>
      <c r="D37" s="9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5">
        <v>41880.863252314812</v>
      </c>
    </row>
    <row r="38" spans="1:20" ht="60" x14ac:dyDescent="0.25">
      <c r="A38" s="8">
        <v>2890</v>
      </c>
      <c r="B38" s="3" t="s">
        <v>2890</v>
      </c>
      <c r="C38" s="3" t="s">
        <v>7000</v>
      </c>
      <c r="D38" s="9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5">
        <v>41860.125</v>
      </c>
    </row>
    <row r="39" spans="1:20" ht="60" x14ac:dyDescent="0.25">
      <c r="A39" s="8">
        <v>2891</v>
      </c>
      <c r="B39" s="3" t="s">
        <v>2891</v>
      </c>
      <c r="C39" s="3" t="s">
        <v>7001</v>
      </c>
      <c r="D39" s="9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5">
        <v>42475.84175925926</v>
      </c>
    </row>
    <row r="40" spans="1:20" ht="60" x14ac:dyDescent="0.25">
      <c r="A40" s="8">
        <v>2892</v>
      </c>
      <c r="B40" s="3" t="s">
        <v>2892</v>
      </c>
      <c r="C40" s="3" t="s">
        <v>7002</v>
      </c>
      <c r="D40" s="9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5">
        <v>41876.875</v>
      </c>
    </row>
    <row r="41" spans="1:20" ht="30" x14ac:dyDescent="0.25">
      <c r="A41" s="8">
        <v>2893</v>
      </c>
      <c r="B41" s="3" t="s">
        <v>2893</v>
      </c>
      <c r="C41" s="3" t="s">
        <v>7003</v>
      </c>
      <c r="D41" s="9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5">
        <v>42013.083333333328</v>
      </c>
    </row>
    <row r="42" spans="1:20" ht="30" x14ac:dyDescent="0.25">
      <c r="A42" s="8">
        <v>2894</v>
      </c>
      <c r="B42" s="3" t="s">
        <v>2894</v>
      </c>
      <c r="C42" s="3" t="s">
        <v>7004</v>
      </c>
      <c r="D42" s="9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5">
        <v>42097.944618055553</v>
      </c>
    </row>
    <row r="43" spans="1:20" ht="60" x14ac:dyDescent="0.25">
      <c r="A43" s="8">
        <v>2895</v>
      </c>
      <c r="B43" s="3" t="s">
        <v>2895</v>
      </c>
      <c r="C43" s="3" t="s">
        <v>7005</v>
      </c>
      <c r="D43" s="9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5">
        <v>41812.875</v>
      </c>
    </row>
    <row r="44" spans="1:20" ht="45" x14ac:dyDescent="0.25">
      <c r="A44" s="8">
        <v>2896</v>
      </c>
      <c r="B44" s="3" t="s">
        <v>2896</v>
      </c>
      <c r="C44" s="3" t="s">
        <v>7006</v>
      </c>
      <c r="D44" s="9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5">
        <v>42716.25</v>
      </c>
    </row>
    <row r="45" spans="1:20" ht="60" x14ac:dyDescent="0.25">
      <c r="A45" s="8">
        <v>2897</v>
      </c>
      <c r="B45" s="3" t="s">
        <v>2897</v>
      </c>
      <c r="C45" s="3" t="s">
        <v>7007</v>
      </c>
      <c r="D45" s="9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5">
        <v>42288.645196759258</v>
      </c>
    </row>
    <row r="46" spans="1:20" ht="60" x14ac:dyDescent="0.25">
      <c r="A46" s="8">
        <v>2898</v>
      </c>
      <c r="B46" s="3" t="s">
        <v>2898</v>
      </c>
      <c r="C46" s="3" t="s">
        <v>7008</v>
      </c>
      <c r="D46" s="9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5">
        <v>42308.664965277778</v>
      </c>
    </row>
    <row r="47" spans="1:20" ht="60" x14ac:dyDescent="0.25">
      <c r="A47" s="8">
        <v>2899</v>
      </c>
      <c r="B47" s="3" t="s">
        <v>2899</v>
      </c>
      <c r="C47" s="3" t="s">
        <v>7009</v>
      </c>
      <c r="D47" s="9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5">
        <v>42575.078217592592</v>
      </c>
    </row>
    <row r="48" spans="1:20" ht="75" x14ac:dyDescent="0.25">
      <c r="A48" s="8">
        <v>2900</v>
      </c>
      <c r="B48" s="3" t="s">
        <v>2900</v>
      </c>
      <c r="C48" s="3" t="s">
        <v>7010</v>
      </c>
      <c r="D48" s="9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5">
        <v>41860.234166666669</v>
      </c>
    </row>
    <row r="49" spans="1:20" ht="60" x14ac:dyDescent="0.25">
      <c r="A49" s="8">
        <v>2901</v>
      </c>
      <c r="B49" s="3" t="s">
        <v>2901</v>
      </c>
      <c r="C49" s="3" t="s">
        <v>7011</v>
      </c>
      <c r="D49" s="9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5">
        <v>42042.904386574075</v>
      </c>
    </row>
    <row r="50" spans="1:20" ht="45" x14ac:dyDescent="0.25">
      <c r="A50" s="8">
        <v>2902</v>
      </c>
      <c r="B50" s="3" t="s">
        <v>2902</v>
      </c>
      <c r="C50" s="3" t="s">
        <v>7012</v>
      </c>
      <c r="D50" s="9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5">
        <v>42240.439768518518</v>
      </c>
    </row>
    <row r="51" spans="1:20" ht="60" x14ac:dyDescent="0.25">
      <c r="A51" s="8">
        <v>2903</v>
      </c>
      <c r="B51" s="3" t="s">
        <v>2903</v>
      </c>
      <c r="C51" s="3" t="s">
        <v>7013</v>
      </c>
      <c r="D51" s="9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5">
        <v>42256.166874999995</v>
      </c>
    </row>
    <row r="52" spans="1:20" ht="60" x14ac:dyDescent="0.25">
      <c r="A52" s="8">
        <v>2905</v>
      </c>
      <c r="B52" s="3" t="s">
        <v>2905</v>
      </c>
      <c r="C52" s="3" t="s">
        <v>7015</v>
      </c>
      <c r="D52" s="9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5">
        <v>42620.056863425925</v>
      </c>
    </row>
    <row r="53" spans="1:20" ht="75" x14ac:dyDescent="0.25">
      <c r="A53" s="8">
        <v>2906</v>
      </c>
      <c r="B53" s="3" t="s">
        <v>2906</v>
      </c>
      <c r="C53" s="3" t="s">
        <v>7016</v>
      </c>
      <c r="D53" s="9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5">
        <v>42217.041666666672</v>
      </c>
    </row>
    <row r="54" spans="1:20" ht="60" x14ac:dyDescent="0.25">
      <c r="A54" s="8">
        <v>2907</v>
      </c>
      <c r="B54" s="3" t="s">
        <v>2907</v>
      </c>
      <c r="C54" s="3" t="s">
        <v>7017</v>
      </c>
      <c r="D54" s="9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5">
        <v>42504.877743055549</v>
      </c>
    </row>
    <row r="55" spans="1:20" ht="60" x14ac:dyDescent="0.25">
      <c r="A55" s="8">
        <v>2908</v>
      </c>
      <c r="B55" s="3" t="s">
        <v>2908</v>
      </c>
      <c r="C55" s="3" t="s">
        <v>7018</v>
      </c>
      <c r="D55" s="9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5">
        <v>42529.731701388882</v>
      </c>
    </row>
    <row r="56" spans="1:20" ht="60" x14ac:dyDescent="0.25">
      <c r="A56" s="8">
        <v>2909</v>
      </c>
      <c r="B56" s="3" t="s">
        <v>2909</v>
      </c>
      <c r="C56" s="3" t="s">
        <v>7019</v>
      </c>
      <c r="D56" s="9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5">
        <v>41968.823611111111</v>
      </c>
    </row>
    <row r="57" spans="1:20" ht="60" x14ac:dyDescent="0.25">
      <c r="A57" s="8">
        <v>2911</v>
      </c>
      <c r="B57" s="3" t="s">
        <v>2911</v>
      </c>
      <c r="C57" s="3" t="s">
        <v>7021</v>
      </c>
      <c r="D57" s="9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5">
        <v>42182.768819444449</v>
      </c>
    </row>
    <row r="58" spans="1:20" ht="60" x14ac:dyDescent="0.25">
      <c r="A58" s="8">
        <v>2912</v>
      </c>
      <c r="B58" s="3" t="s">
        <v>2912</v>
      </c>
      <c r="C58" s="3" t="s">
        <v>7022</v>
      </c>
      <c r="D58" s="9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5">
        <v>42384.131643518514</v>
      </c>
    </row>
    <row r="59" spans="1:20" ht="60" x14ac:dyDescent="0.25">
      <c r="A59" s="8">
        <v>2913</v>
      </c>
      <c r="B59" s="3" t="s">
        <v>2913</v>
      </c>
      <c r="C59" s="3" t="s">
        <v>7023</v>
      </c>
      <c r="D59" s="9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5">
        <v>41888.922905092593</v>
      </c>
    </row>
    <row r="60" spans="1:20" ht="60" x14ac:dyDescent="0.25">
      <c r="A60" s="8">
        <v>2917</v>
      </c>
      <c r="B60" s="3" t="s">
        <v>2917</v>
      </c>
      <c r="C60" s="3" t="s">
        <v>7027</v>
      </c>
      <c r="D60" s="9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5">
        <v>42263.234340277777</v>
      </c>
    </row>
    <row r="61" spans="1:20" ht="60" x14ac:dyDescent="0.25">
      <c r="A61" s="8">
        <v>2918</v>
      </c>
      <c r="B61" s="3" t="s">
        <v>2918</v>
      </c>
      <c r="C61" s="3" t="s">
        <v>7028</v>
      </c>
      <c r="D61" s="9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5">
        <v>42306.629710648151</v>
      </c>
    </row>
    <row r="62" spans="1:20" ht="60" x14ac:dyDescent="0.25">
      <c r="A62" s="8">
        <v>2919</v>
      </c>
      <c r="B62" s="3" t="s">
        <v>2919</v>
      </c>
      <c r="C62" s="3" t="s">
        <v>7029</v>
      </c>
      <c r="D62" s="9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5">
        <v>41856.61954861111</v>
      </c>
    </row>
    <row r="63" spans="1:20" ht="45" x14ac:dyDescent="0.25">
      <c r="A63" s="8">
        <v>3728</v>
      </c>
      <c r="B63" s="3" t="s">
        <v>3725</v>
      </c>
      <c r="C63" s="3" t="s">
        <v>7838</v>
      </c>
      <c r="D63" s="9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5">
        <v>42235.171018518522</v>
      </c>
    </row>
    <row r="64" spans="1:20" ht="60" x14ac:dyDescent="0.25">
      <c r="A64" s="8">
        <v>3729</v>
      </c>
      <c r="B64" s="3" t="s">
        <v>3726</v>
      </c>
      <c r="C64" s="3" t="s">
        <v>7839</v>
      </c>
      <c r="D64" s="9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5">
        <v>42086.16333333333</v>
      </c>
    </row>
    <row r="65" spans="1:20" ht="60" x14ac:dyDescent="0.25">
      <c r="A65" s="8">
        <v>3730</v>
      </c>
      <c r="B65" s="3" t="s">
        <v>3727</v>
      </c>
      <c r="C65" s="3" t="s">
        <v>7840</v>
      </c>
      <c r="D65" s="9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5">
        <v>42233.677766203706</v>
      </c>
    </row>
    <row r="66" spans="1:20" ht="60" x14ac:dyDescent="0.25">
      <c r="A66" s="8">
        <v>3731</v>
      </c>
      <c r="B66" s="3" t="s">
        <v>3728</v>
      </c>
      <c r="C66" s="3" t="s">
        <v>7841</v>
      </c>
      <c r="D66" s="9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5">
        <v>42014.140972222223</v>
      </c>
    </row>
    <row r="67" spans="1:20" ht="45" x14ac:dyDescent="0.25">
      <c r="A67" s="8">
        <v>3733</v>
      </c>
      <c r="B67" s="3" t="s">
        <v>3730</v>
      </c>
      <c r="C67" s="3" t="s">
        <v>7843</v>
      </c>
      <c r="D67" s="9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5">
        <v>42112.9375</v>
      </c>
    </row>
    <row r="68" spans="1:20" ht="75" x14ac:dyDescent="0.25">
      <c r="A68" s="8">
        <v>3734</v>
      </c>
      <c r="B68" s="3" t="s">
        <v>3731</v>
      </c>
      <c r="C68" s="3" t="s">
        <v>7844</v>
      </c>
      <c r="D68" s="9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5">
        <v>42149.901574074072</v>
      </c>
    </row>
    <row r="69" spans="1:20" ht="45" x14ac:dyDescent="0.25">
      <c r="A69" s="8">
        <v>3737</v>
      </c>
      <c r="B69" s="3" t="s">
        <v>3734</v>
      </c>
      <c r="C69" s="3" t="s">
        <v>7847</v>
      </c>
      <c r="D69" s="9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5">
        <v>42320.290972222225</v>
      </c>
    </row>
    <row r="70" spans="1:20" ht="75" x14ac:dyDescent="0.25">
      <c r="A70" s="8">
        <v>3740</v>
      </c>
      <c r="B70" s="3" t="s">
        <v>3737</v>
      </c>
      <c r="C70" s="3" t="s">
        <v>7850</v>
      </c>
      <c r="D70" s="9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5">
        <v>41863.079143518517</v>
      </c>
    </row>
    <row r="71" spans="1:20" ht="60" x14ac:dyDescent="0.25">
      <c r="A71" s="8">
        <v>3741</v>
      </c>
      <c r="B71" s="3" t="s">
        <v>3738</v>
      </c>
      <c r="C71" s="3" t="s">
        <v>7851</v>
      </c>
      <c r="D71" s="9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5">
        <v>42355.920717592591</v>
      </c>
    </row>
    <row r="72" spans="1:20" ht="60" x14ac:dyDescent="0.25">
      <c r="A72" s="8">
        <v>3742</v>
      </c>
      <c r="B72" s="3" t="s">
        <v>3739</v>
      </c>
      <c r="C72" s="3" t="s">
        <v>7852</v>
      </c>
      <c r="D72" s="9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5">
        <v>41888.214629629627</v>
      </c>
    </row>
    <row r="73" spans="1:20" ht="45" x14ac:dyDescent="0.25">
      <c r="A73" s="8">
        <v>3743</v>
      </c>
      <c r="B73" s="3" t="s">
        <v>3740</v>
      </c>
      <c r="C73" s="3" t="s">
        <v>7853</v>
      </c>
      <c r="D73" s="9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5">
        <v>41823.710231481484</v>
      </c>
    </row>
    <row r="74" spans="1:20" ht="60" x14ac:dyDescent="0.25">
      <c r="A74" s="8">
        <v>3744</v>
      </c>
      <c r="B74" s="3" t="s">
        <v>3741</v>
      </c>
      <c r="C74" s="3" t="s">
        <v>7854</v>
      </c>
      <c r="D74" s="9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5">
        <v>41825.165972222225</v>
      </c>
    </row>
    <row r="75" spans="1:20" ht="45" x14ac:dyDescent="0.25">
      <c r="A75" s="8">
        <v>3745</v>
      </c>
      <c r="B75" s="3" t="s">
        <v>3742</v>
      </c>
      <c r="C75" s="3" t="s">
        <v>7855</v>
      </c>
      <c r="D75" s="9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5">
        <v>41861.697939814818</v>
      </c>
    </row>
    <row r="76" spans="1:20" ht="30" x14ac:dyDescent="0.25">
      <c r="A76" s="8">
        <v>3746</v>
      </c>
      <c r="B76" s="3" t="s">
        <v>3743</v>
      </c>
      <c r="C76" s="3" t="s">
        <v>7856</v>
      </c>
      <c r="D76" s="9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5">
        <v>42651.389340277776</v>
      </c>
    </row>
    <row r="77" spans="1:20" ht="75" x14ac:dyDescent="0.25">
      <c r="A77" s="8">
        <v>3841</v>
      </c>
      <c r="B77" s="3" t="s">
        <v>3838</v>
      </c>
      <c r="C77" s="3" t="s">
        <v>7950</v>
      </c>
      <c r="D77" s="9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5">
        <v>41840.785729166666</v>
      </c>
    </row>
    <row r="78" spans="1:20" ht="60" x14ac:dyDescent="0.25">
      <c r="A78" s="8">
        <v>3843</v>
      </c>
      <c r="B78" s="3" t="s">
        <v>3840</v>
      </c>
      <c r="C78" s="3" t="s">
        <v>7952</v>
      </c>
      <c r="D78" s="9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5">
        <v>41791.072500000002</v>
      </c>
    </row>
    <row r="79" spans="1:20" ht="75" x14ac:dyDescent="0.25">
      <c r="A79" s="8">
        <v>3844</v>
      </c>
      <c r="B79" s="3" t="s">
        <v>3841</v>
      </c>
      <c r="C79" s="3" t="s">
        <v>7953</v>
      </c>
      <c r="D79" s="9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5">
        <v>41793.290972222225</v>
      </c>
    </row>
    <row r="80" spans="1:20" ht="90" x14ac:dyDescent="0.25">
      <c r="A80" s="8">
        <v>3845</v>
      </c>
      <c r="B80" s="3" t="s">
        <v>3842</v>
      </c>
      <c r="C80" s="3" t="s">
        <v>7954</v>
      </c>
      <c r="D80" s="9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5">
        <v>42278.627013888887</v>
      </c>
    </row>
    <row r="81" spans="1:20" ht="60" x14ac:dyDescent="0.25">
      <c r="A81" s="8">
        <v>3846</v>
      </c>
      <c r="B81" s="3" t="s">
        <v>3843</v>
      </c>
      <c r="C81" s="3" t="s">
        <v>7955</v>
      </c>
      <c r="D81" s="9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5">
        <v>41916.290972222225</v>
      </c>
    </row>
    <row r="82" spans="1:20" ht="60" x14ac:dyDescent="0.25">
      <c r="A82" s="8">
        <v>3847</v>
      </c>
      <c r="B82" s="3" t="s">
        <v>3844</v>
      </c>
      <c r="C82" s="3" t="s">
        <v>7956</v>
      </c>
      <c r="D82" s="9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5">
        <v>42204.224432870367</v>
      </c>
    </row>
    <row r="83" spans="1:20" ht="60" x14ac:dyDescent="0.25">
      <c r="A83" s="8">
        <v>3848</v>
      </c>
      <c r="B83" s="3" t="s">
        <v>3845</v>
      </c>
      <c r="C83" s="3" t="s">
        <v>7957</v>
      </c>
      <c r="D83" s="9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5">
        <v>42295.817002314812</v>
      </c>
    </row>
    <row r="84" spans="1:20" ht="45" x14ac:dyDescent="0.25">
      <c r="A84" s="8">
        <v>3850</v>
      </c>
      <c r="B84" s="3" t="s">
        <v>3847</v>
      </c>
      <c r="C84" s="3" t="s">
        <v>7959</v>
      </c>
      <c r="D84" s="9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5">
        <v>42005.124340277776</v>
      </c>
    </row>
    <row r="85" spans="1:20" ht="60" x14ac:dyDescent="0.25">
      <c r="A85" s="8">
        <v>3852</v>
      </c>
      <c r="B85" s="3" t="s">
        <v>3849</v>
      </c>
      <c r="C85" s="3" t="s">
        <v>7961</v>
      </c>
      <c r="D85" s="9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5">
        <v>42090.149027777778</v>
      </c>
    </row>
    <row r="86" spans="1:20" ht="45" x14ac:dyDescent="0.25">
      <c r="A86" s="8">
        <v>3853</v>
      </c>
      <c r="B86" s="3" t="s">
        <v>3850</v>
      </c>
      <c r="C86" s="3" t="s">
        <v>7962</v>
      </c>
      <c r="D86" s="9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5">
        <v>41883.84002314815</v>
      </c>
    </row>
    <row r="87" spans="1:20" ht="45" x14ac:dyDescent="0.25">
      <c r="A87" s="8">
        <v>3854</v>
      </c>
      <c r="B87" s="3" t="s">
        <v>3851</v>
      </c>
      <c r="C87" s="3" t="s">
        <v>7963</v>
      </c>
      <c r="D87" s="9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5">
        <v>42133.884930555556</v>
      </c>
    </row>
    <row r="88" spans="1:20" ht="75" x14ac:dyDescent="0.25">
      <c r="A88" s="8">
        <v>3855</v>
      </c>
      <c r="B88" s="3" t="s">
        <v>3852</v>
      </c>
      <c r="C88" s="3" t="s">
        <v>7964</v>
      </c>
      <c r="D88" s="9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5">
        <v>42089.929062499999</v>
      </c>
    </row>
    <row r="89" spans="1:20" ht="75" x14ac:dyDescent="0.25">
      <c r="A89" s="8">
        <v>3856</v>
      </c>
      <c r="B89" s="3" t="s">
        <v>3853</v>
      </c>
      <c r="C89" s="3" t="s">
        <v>7965</v>
      </c>
      <c r="D89" s="9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5">
        <v>42071.701423611114</v>
      </c>
    </row>
    <row r="90" spans="1:20" ht="75" x14ac:dyDescent="0.25">
      <c r="A90" s="8">
        <v>3857</v>
      </c>
      <c r="B90" s="3" t="s">
        <v>3854</v>
      </c>
      <c r="C90" s="3" t="s">
        <v>7966</v>
      </c>
      <c r="D90" s="9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5">
        <v>41852.716666666667</v>
      </c>
    </row>
    <row r="91" spans="1:20" ht="60" x14ac:dyDescent="0.25">
      <c r="A91" s="8">
        <v>3859</v>
      </c>
      <c r="B91" s="3" t="s">
        <v>3856</v>
      </c>
      <c r="C91" s="3" t="s">
        <v>7968</v>
      </c>
      <c r="D91" s="9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5">
        <v>41815.875</v>
      </c>
    </row>
    <row r="92" spans="1:20" ht="60" x14ac:dyDescent="0.25">
      <c r="A92" s="8">
        <v>3860</v>
      </c>
      <c r="B92" s="3" t="s">
        <v>3857</v>
      </c>
      <c r="C92" s="3" t="s">
        <v>7969</v>
      </c>
      <c r="D92" s="9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5">
        <v>41863.660995370366</v>
      </c>
    </row>
    <row r="93" spans="1:20" ht="30" x14ac:dyDescent="0.25">
      <c r="A93" s="8">
        <v>3861</v>
      </c>
      <c r="B93" s="3" t="s">
        <v>3858</v>
      </c>
      <c r="C93" s="3" t="s">
        <v>7970</v>
      </c>
      <c r="D93" s="9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5">
        <v>41955.907638888893</v>
      </c>
    </row>
    <row r="94" spans="1:20" ht="45" x14ac:dyDescent="0.25">
      <c r="A94" s="8">
        <v>3862</v>
      </c>
      <c r="B94" s="3" t="s">
        <v>3859</v>
      </c>
      <c r="C94" s="3" t="s">
        <v>7971</v>
      </c>
      <c r="D94" s="9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5">
        <v>42625.707638888889</v>
      </c>
    </row>
    <row r="95" spans="1:20" ht="75" x14ac:dyDescent="0.25">
      <c r="A95" s="8">
        <v>3863</v>
      </c>
      <c r="B95" s="3" t="s">
        <v>3860</v>
      </c>
      <c r="C95" s="3" t="s">
        <v>7972</v>
      </c>
      <c r="D95" s="9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5">
        <v>42313.674826388888</v>
      </c>
    </row>
    <row r="96" spans="1:20" ht="60" x14ac:dyDescent="0.25">
      <c r="A96" s="8">
        <v>3864</v>
      </c>
      <c r="B96" s="3" t="s">
        <v>3861</v>
      </c>
      <c r="C96" s="3" t="s">
        <v>7973</v>
      </c>
      <c r="D96" s="9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5">
        <v>42325.933495370366</v>
      </c>
    </row>
    <row r="97" spans="1:20" ht="45" x14ac:dyDescent="0.25">
      <c r="A97" s="8">
        <v>3866</v>
      </c>
      <c r="B97" s="3" t="s">
        <v>3863</v>
      </c>
      <c r="C97" s="3" t="s">
        <v>7975</v>
      </c>
      <c r="D97" s="9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5">
        <v>42452.145138888889</v>
      </c>
    </row>
    <row r="98" spans="1:20" ht="60" x14ac:dyDescent="0.25">
      <c r="A98" s="8">
        <v>3867</v>
      </c>
      <c r="B98" s="3" t="s">
        <v>3864</v>
      </c>
      <c r="C98" s="3" t="s">
        <v>7976</v>
      </c>
      <c r="D98" s="9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5">
        <v>42539.814108796301</v>
      </c>
    </row>
    <row r="99" spans="1:20" ht="60" x14ac:dyDescent="0.25">
      <c r="A99" s="8">
        <v>3889</v>
      </c>
      <c r="B99" s="3" t="s">
        <v>3886</v>
      </c>
      <c r="C99" s="3" t="s">
        <v>7997</v>
      </c>
      <c r="D99" s="9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5">
        <v>42008.976388888885</v>
      </c>
    </row>
    <row r="100" spans="1:20" ht="60" x14ac:dyDescent="0.25">
      <c r="A100" s="8">
        <v>3890</v>
      </c>
      <c r="B100" s="3" t="s">
        <v>3887</v>
      </c>
      <c r="C100" s="3" t="s">
        <v>7998</v>
      </c>
      <c r="D100" s="9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5">
        <v>42231.758611111116</v>
      </c>
    </row>
    <row r="101" spans="1:20" ht="45" x14ac:dyDescent="0.25">
      <c r="A101" s="8">
        <v>3891</v>
      </c>
      <c r="B101" s="3" t="s">
        <v>3888</v>
      </c>
      <c r="C101" s="3" t="s">
        <v>7999</v>
      </c>
      <c r="D101" s="9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5">
        <v>42086.207638888889</v>
      </c>
    </row>
    <row r="102" spans="1:20" ht="75" x14ac:dyDescent="0.25">
      <c r="A102" s="8">
        <v>3892</v>
      </c>
      <c r="B102" s="3" t="s">
        <v>3889</v>
      </c>
      <c r="C102" s="3" t="s">
        <v>8000</v>
      </c>
      <c r="D102" s="9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5">
        <v>41875.291666666664</v>
      </c>
    </row>
    <row r="103" spans="1:20" ht="75" x14ac:dyDescent="0.25">
      <c r="A103" s="8">
        <v>3893</v>
      </c>
      <c r="B103" s="3" t="s">
        <v>3890</v>
      </c>
      <c r="C103" s="3" t="s">
        <v>8001</v>
      </c>
      <c r="D103" s="9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5">
        <v>41821.25</v>
      </c>
    </row>
    <row r="104" spans="1:20" ht="60" x14ac:dyDescent="0.25">
      <c r="A104" s="8">
        <v>3894</v>
      </c>
      <c r="B104" s="3" t="s">
        <v>3891</v>
      </c>
      <c r="C104" s="3" t="s">
        <v>8002</v>
      </c>
      <c r="D104" s="9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5">
        <v>42710.207638888889</v>
      </c>
    </row>
    <row r="105" spans="1:20" ht="60" x14ac:dyDescent="0.25">
      <c r="A105" s="8">
        <v>3895</v>
      </c>
      <c r="B105" s="3" t="s">
        <v>3892</v>
      </c>
      <c r="C105" s="3" t="s">
        <v>8003</v>
      </c>
      <c r="D105" s="9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5">
        <v>42063.250208333338</v>
      </c>
    </row>
    <row r="106" spans="1:20" ht="60" x14ac:dyDescent="0.25">
      <c r="A106" s="8">
        <v>3896</v>
      </c>
      <c r="B106" s="3" t="s">
        <v>3893</v>
      </c>
      <c r="C106" s="3" t="s">
        <v>8004</v>
      </c>
      <c r="D106" s="9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5">
        <v>41807.191875000004</v>
      </c>
    </row>
    <row r="107" spans="1:20" ht="45" x14ac:dyDescent="0.25">
      <c r="A107" s="8">
        <v>3899</v>
      </c>
      <c r="B107" s="3" t="s">
        <v>3896</v>
      </c>
      <c r="C107" s="3" t="s">
        <v>8007</v>
      </c>
      <c r="D107" s="9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5">
        <v>41863.775011574071</v>
      </c>
    </row>
    <row r="108" spans="1:20" ht="45" x14ac:dyDescent="0.25">
      <c r="A108" s="8">
        <v>3900</v>
      </c>
      <c r="B108" s="3" t="s">
        <v>3897</v>
      </c>
      <c r="C108" s="3" t="s">
        <v>8008</v>
      </c>
      <c r="D108" s="9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5">
        <v>42166.092488425929</v>
      </c>
    </row>
    <row r="109" spans="1:20" ht="60" x14ac:dyDescent="0.25">
      <c r="A109" s="8">
        <v>3901</v>
      </c>
      <c r="B109" s="3" t="s">
        <v>3898</v>
      </c>
      <c r="C109" s="3" t="s">
        <v>8009</v>
      </c>
      <c r="D109" s="9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5">
        <v>42357.826377314821</v>
      </c>
    </row>
    <row r="110" spans="1:20" ht="75" x14ac:dyDescent="0.25">
      <c r="A110" s="8">
        <v>3903</v>
      </c>
      <c r="B110" s="3" t="s">
        <v>3900</v>
      </c>
      <c r="C110" s="3" t="s">
        <v>8011</v>
      </c>
      <c r="D110" s="9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5">
        <v>42230.818055555559</v>
      </c>
    </row>
    <row r="111" spans="1:20" ht="30" x14ac:dyDescent="0.25">
      <c r="A111" s="8">
        <v>3904</v>
      </c>
      <c r="B111" s="3" t="s">
        <v>3901</v>
      </c>
      <c r="C111" s="3" t="s">
        <v>8012</v>
      </c>
      <c r="D111" s="9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5">
        <v>42109.211111111115</v>
      </c>
    </row>
    <row r="112" spans="1:20" ht="45" x14ac:dyDescent="0.25">
      <c r="A112" s="8">
        <v>3907</v>
      </c>
      <c r="B112" s="3" t="s">
        <v>3904</v>
      </c>
      <c r="C112" s="3" t="s">
        <v>8015</v>
      </c>
      <c r="D112" s="9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5">
        <v>41938.838888888888</v>
      </c>
    </row>
    <row r="113" spans="1:20" ht="60" x14ac:dyDescent="0.25">
      <c r="A113" s="8">
        <v>3908</v>
      </c>
      <c r="B113" s="3" t="s">
        <v>3905</v>
      </c>
      <c r="C113" s="3" t="s">
        <v>8016</v>
      </c>
      <c r="D113" s="9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5">
        <v>41849.135370370372</v>
      </c>
    </row>
    <row r="114" spans="1:20" ht="60" x14ac:dyDescent="0.25">
      <c r="A114" s="8">
        <v>3909</v>
      </c>
      <c r="B114" s="3" t="s">
        <v>3906</v>
      </c>
      <c r="C114" s="3" t="s">
        <v>8017</v>
      </c>
      <c r="D114" s="9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5">
        <v>41893.359282407408</v>
      </c>
    </row>
    <row r="115" spans="1:20" ht="60" x14ac:dyDescent="0.25">
      <c r="A115" s="8">
        <v>3910</v>
      </c>
      <c r="B115" s="3" t="s">
        <v>3907</v>
      </c>
      <c r="C115" s="3" t="s">
        <v>8018</v>
      </c>
      <c r="D115" s="9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5">
        <v>42254.756909722222</v>
      </c>
    </row>
    <row r="116" spans="1:20" ht="60" x14ac:dyDescent="0.25">
      <c r="A116" s="8">
        <v>3911</v>
      </c>
      <c r="B116" s="3" t="s">
        <v>3908</v>
      </c>
      <c r="C116" s="3" t="s">
        <v>8019</v>
      </c>
      <c r="D116" s="9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5">
        <v>41969.853900462964</v>
      </c>
    </row>
    <row r="117" spans="1:20" ht="60" x14ac:dyDescent="0.25">
      <c r="A117" s="8">
        <v>3912</v>
      </c>
      <c r="B117" s="3" t="s">
        <v>3909</v>
      </c>
      <c r="C117" s="3" t="s">
        <v>8020</v>
      </c>
      <c r="D117" s="9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5">
        <v>42119.190972222219</v>
      </c>
    </row>
    <row r="118" spans="1:20" ht="60" x14ac:dyDescent="0.25">
      <c r="A118" s="8">
        <v>3913</v>
      </c>
      <c r="B118" s="3" t="s">
        <v>3910</v>
      </c>
      <c r="C118" s="3" t="s">
        <v>8021</v>
      </c>
      <c r="D118" s="9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5">
        <v>42338.252881944441</v>
      </c>
    </row>
    <row r="119" spans="1:20" ht="60" x14ac:dyDescent="0.25">
      <c r="A119" s="8">
        <v>3922</v>
      </c>
      <c r="B119" s="3" t="s">
        <v>3919</v>
      </c>
      <c r="C119" s="3" t="s">
        <v>8030</v>
      </c>
      <c r="D119" s="9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5">
        <v>42065.958333333328</v>
      </c>
    </row>
    <row r="120" spans="1:20" ht="60" x14ac:dyDescent="0.25">
      <c r="A120" s="8">
        <v>3924</v>
      </c>
      <c r="B120" s="3" t="s">
        <v>3921</v>
      </c>
      <c r="C120" s="3" t="s">
        <v>8032</v>
      </c>
      <c r="D120" s="9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5">
        <v>41816.959745370368</v>
      </c>
    </row>
    <row r="121" spans="1:20" ht="75" x14ac:dyDescent="0.25">
      <c r="A121" s="8">
        <v>3925</v>
      </c>
      <c r="B121" s="3" t="s">
        <v>3922</v>
      </c>
      <c r="C121" s="3" t="s">
        <v>8033</v>
      </c>
      <c r="D121" s="9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5">
        <v>41850.870821759258</v>
      </c>
    </row>
    <row r="122" spans="1:20" ht="60" x14ac:dyDescent="0.25">
      <c r="A122" s="8">
        <v>3928</v>
      </c>
      <c r="B122" s="3" t="s">
        <v>3925</v>
      </c>
      <c r="C122" s="3" t="s">
        <v>8036</v>
      </c>
      <c r="D122" s="9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5">
        <v>42293.207638888889</v>
      </c>
    </row>
    <row r="123" spans="1:20" ht="60" x14ac:dyDescent="0.25">
      <c r="A123" s="8">
        <v>3929</v>
      </c>
      <c r="B123" s="3" t="s">
        <v>3926</v>
      </c>
      <c r="C123" s="3" t="s">
        <v>8037</v>
      </c>
      <c r="D123" s="9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5">
        <v>42631.827141203699</v>
      </c>
    </row>
    <row r="124" spans="1:20" ht="60" x14ac:dyDescent="0.25">
      <c r="A124" s="8">
        <v>3931</v>
      </c>
      <c r="B124" s="3" t="s">
        <v>3928</v>
      </c>
      <c r="C124" s="3" t="s">
        <v>8039</v>
      </c>
      <c r="D124" s="9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5">
        <v>42253.151701388888</v>
      </c>
    </row>
    <row r="125" spans="1:20" ht="60" x14ac:dyDescent="0.25">
      <c r="A125" s="8">
        <v>3932</v>
      </c>
      <c r="B125" s="3" t="s">
        <v>3929</v>
      </c>
      <c r="C125" s="3" t="s">
        <v>8040</v>
      </c>
      <c r="D125" s="9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5">
        <v>42445.126898148148</v>
      </c>
    </row>
    <row r="126" spans="1:20" ht="60" x14ac:dyDescent="0.25">
      <c r="A126" s="8">
        <v>3933</v>
      </c>
      <c r="B126" s="3" t="s">
        <v>3930</v>
      </c>
      <c r="C126" s="3" t="s">
        <v>8041</v>
      </c>
      <c r="D126" s="9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5">
        <v>42568.029861111107</v>
      </c>
    </row>
    <row r="127" spans="1:20" ht="60" x14ac:dyDescent="0.25">
      <c r="A127" s="8">
        <v>3934</v>
      </c>
      <c r="B127" s="3" t="s">
        <v>3931</v>
      </c>
      <c r="C127" s="3" t="s">
        <v>8042</v>
      </c>
      <c r="D127" s="9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5">
        <v>42278.541666666672</v>
      </c>
    </row>
    <row r="128" spans="1:20" ht="60" x14ac:dyDescent="0.25">
      <c r="A128" s="8">
        <v>3936</v>
      </c>
      <c r="B128" s="3" t="s">
        <v>3933</v>
      </c>
      <c r="C128" s="3" t="s">
        <v>8044</v>
      </c>
      <c r="D128" s="9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5">
        <v>42705.304629629631</v>
      </c>
    </row>
    <row r="129" spans="1:20" ht="60" x14ac:dyDescent="0.25">
      <c r="A129" s="8">
        <v>3937</v>
      </c>
      <c r="B129" s="3" t="s">
        <v>3934</v>
      </c>
      <c r="C129" s="3" t="s">
        <v>8045</v>
      </c>
      <c r="D129" s="9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5">
        <v>42562.631481481483</v>
      </c>
    </row>
    <row r="130" spans="1:20" ht="60" x14ac:dyDescent="0.25">
      <c r="A130" s="8">
        <v>3938</v>
      </c>
      <c r="B130" s="3" t="s">
        <v>3935</v>
      </c>
      <c r="C130" s="3" t="s">
        <v>8046</v>
      </c>
      <c r="D130" s="9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5">
        <v>42182.905717592599</v>
      </c>
    </row>
    <row r="131" spans="1:20" ht="60" x14ac:dyDescent="0.25">
      <c r="A131" s="8">
        <v>3940</v>
      </c>
      <c r="B131" s="3" t="s">
        <v>3937</v>
      </c>
      <c r="C131" s="3" t="s">
        <v>8048</v>
      </c>
      <c r="D131" s="9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5">
        <v>42006.492488425924</v>
      </c>
    </row>
    <row r="132" spans="1:20" ht="75" x14ac:dyDescent="0.25">
      <c r="A132" s="8">
        <v>3941</v>
      </c>
      <c r="B132" s="3" t="s">
        <v>3938</v>
      </c>
      <c r="C132" s="3" t="s">
        <v>8049</v>
      </c>
      <c r="D132" s="9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5">
        <v>41968.041666666672</v>
      </c>
    </row>
    <row r="133" spans="1:20" ht="60" x14ac:dyDescent="0.25">
      <c r="A133" s="8">
        <v>3942</v>
      </c>
      <c r="B133" s="3" t="s">
        <v>3939</v>
      </c>
      <c r="C133" s="3" t="s">
        <v>8050</v>
      </c>
      <c r="D133" s="9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5">
        <v>42171.904097222221</v>
      </c>
    </row>
    <row r="134" spans="1:20" ht="60" x14ac:dyDescent="0.25">
      <c r="A134" s="8">
        <v>3943</v>
      </c>
      <c r="B134" s="3" t="s">
        <v>3940</v>
      </c>
      <c r="C134" s="3" t="s">
        <v>8051</v>
      </c>
      <c r="D134" s="9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5">
        <v>42310.701388888891</v>
      </c>
    </row>
    <row r="135" spans="1:20" ht="60" x14ac:dyDescent="0.25">
      <c r="A135" s="8">
        <v>3944</v>
      </c>
      <c r="B135" s="3" t="s">
        <v>3941</v>
      </c>
      <c r="C135" s="3" t="s">
        <v>8052</v>
      </c>
      <c r="D135" s="9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5">
        <v>42243.662905092591</v>
      </c>
    </row>
    <row r="136" spans="1:20" ht="60" x14ac:dyDescent="0.25">
      <c r="A136" s="8">
        <v>3945</v>
      </c>
      <c r="B136" s="3" t="s">
        <v>3942</v>
      </c>
      <c r="C136" s="3" t="s">
        <v>8053</v>
      </c>
      <c r="D136" s="9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5">
        <v>42139.801712962959</v>
      </c>
    </row>
    <row r="137" spans="1:20" ht="45" x14ac:dyDescent="0.25">
      <c r="A137" s="8">
        <v>3946</v>
      </c>
      <c r="B137" s="3" t="s">
        <v>3943</v>
      </c>
      <c r="C137" s="3" t="s">
        <v>8054</v>
      </c>
      <c r="D137" s="9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5">
        <v>42063.333333333328</v>
      </c>
    </row>
    <row r="138" spans="1:20" ht="60" x14ac:dyDescent="0.25">
      <c r="A138" s="8">
        <v>3947</v>
      </c>
      <c r="B138" s="3" t="s">
        <v>3944</v>
      </c>
      <c r="C138" s="3" t="s">
        <v>8055</v>
      </c>
      <c r="D138" s="9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5">
        <v>42645.142870370371</v>
      </c>
    </row>
    <row r="139" spans="1:20" ht="60" x14ac:dyDescent="0.25">
      <c r="A139" s="8">
        <v>3950</v>
      </c>
      <c r="B139" s="3" t="s">
        <v>3947</v>
      </c>
      <c r="C139" s="3" t="s">
        <v>8058</v>
      </c>
      <c r="D139" s="9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5">
        <v>42468.774305555555</v>
      </c>
    </row>
    <row r="140" spans="1:20" ht="60" x14ac:dyDescent="0.25">
      <c r="A140" s="8">
        <v>3952</v>
      </c>
      <c r="B140" s="3" t="s">
        <v>3949</v>
      </c>
      <c r="C140" s="3" t="s">
        <v>8059</v>
      </c>
      <c r="D140" s="9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5">
        <v>42303.790393518517</v>
      </c>
    </row>
    <row r="141" spans="1:20" ht="60" x14ac:dyDescent="0.25">
      <c r="A141" s="8">
        <v>3953</v>
      </c>
      <c r="B141" s="3" t="s">
        <v>3950</v>
      </c>
      <c r="C141" s="3" t="s">
        <v>8060</v>
      </c>
      <c r="D141" s="9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5">
        <v>42580.978472222225</v>
      </c>
    </row>
    <row r="142" spans="1:20" ht="60" x14ac:dyDescent="0.25">
      <c r="A142" s="8">
        <v>3955</v>
      </c>
      <c r="B142" s="3" t="s">
        <v>3952</v>
      </c>
      <c r="C142" s="3" t="s">
        <v>8062</v>
      </c>
      <c r="D142" s="9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5">
        <v>42336.890520833331</v>
      </c>
    </row>
    <row r="143" spans="1:20" ht="60" x14ac:dyDescent="0.25">
      <c r="A143" s="8">
        <v>3956</v>
      </c>
      <c r="B143" s="3" t="s">
        <v>3953</v>
      </c>
      <c r="C143" s="3" t="s">
        <v>8063</v>
      </c>
      <c r="D143" s="9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5">
        <v>42485.013888888891</v>
      </c>
    </row>
    <row r="144" spans="1:20" ht="45" x14ac:dyDescent="0.25">
      <c r="A144" s="8">
        <v>3957</v>
      </c>
      <c r="B144" s="3" t="s">
        <v>3954</v>
      </c>
      <c r="C144" s="3" t="s">
        <v>8064</v>
      </c>
      <c r="D144" s="9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5">
        <v>42559.976319444439</v>
      </c>
    </row>
    <row r="145" spans="1:20" ht="75" x14ac:dyDescent="0.25">
      <c r="A145" s="8">
        <v>3958</v>
      </c>
      <c r="B145" s="3" t="s">
        <v>3955</v>
      </c>
      <c r="C145" s="3" t="s">
        <v>8065</v>
      </c>
      <c r="D145" s="9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5">
        <v>41853.583333333336</v>
      </c>
    </row>
    <row r="146" spans="1:20" ht="60" x14ac:dyDescent="0.25">
      <c r="A146" s="8">
        <v>3959</v>
      </c>
      <c r="B146" s="3" t="s">
        <v>3956</v>
      </c>
      <c r="C146" s="3" t="s">
        <v>8066</v>
      </c>
      <c r="D146" s="9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5">
        <v>41910.788842592592</v>
      </c>
    </row>
    <row r="147" spans="1:20" ht="60" x14ac:dyDescent="0.25">
      <c r="A147" s="8">
        <v>3960</v>
      </c>
      <c r="B147" s="3" t="s">
        <v>3957</v>
      </c>
      <c r="C147" s="3" t="s">
        <v>8067</v>
      </c>
      <c r="D147" s="9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5">
        <v>42372.845555555556</v>
      </c>
    </row>
    <row r="148" spans="1:20" ht="60" x14ac:dyDescent="0.25">
      <c r="A148" s="8">
        <v>3964</v>
      </c>
      <c r="B148" s="3" t="s">
        <v>3961</v>
      </c>
      <c r="C148" s="3" t="s">
        <v>8071</v>
      </c>
      <c r="D148" s="9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5">
        <v>42113.680393518516</v>
      </c>
    </row>
    <row r="149" spans="1:20" ht="60" x14ac:dyDescent="0.25">
      <c r="A149" s="8">
        <v>3965</v>
      </c>
      <c r="B149" s="3" t="s">
        <v>3962</v>
      </c>
      <c r="C149" s="3" t="s">
        <v>8072</v>
      </c>
      <c r="D149" s="9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5">
        <v>42474.194212962961</v>
      </c>
    </row>
    <row r="150" spans="1:20" ht="60" x14ac:dyDescent="0.25">
      <c r="A150" s="8">
        <v>3966</v>
      </c>
      <c r="B150" s="3" t="s">
        <v>3963</v>
      </c>
      <c r="C150" s="3" t="s">
        <v>8073</v>
      </c>
      <c r="D150" s="9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5">
        <v>41844.124305555553</v>
      </c>
    </row>
    <row r="151" spans="1:20" ht="60" x14ac:dyDescent="0.25">
      <c r="A151" s="8">
        <v>3967</v>
      </c>
      <c r="B151" s="3" t="s">
        <v>3964</v>
      </c>
      <c r="C151" s="3" t="s">
        <v>8074</v>
      </c>
      <c r="D151" s="9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5">
        <v>42800.290590277778</v>
      </c>
    </row>
    <row r="152" spans="1:20" ht="60" x14ac:dyDescent="0.25">
      <c r="A152" s="8">
        <v>3968</v>
      </c>
      <c r="B152" s="3" t="s">
        <v>3965</v>
      </c>
      <c r="C152" s="3" t="s">
        <v>8075</v>
      </c>
      <c r="D152" s="9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5">
        <v>42512.815659722226</v>
      </c>
    </row>
    <row r="153" spans="1:20" ht="60" x14ac:dyDescent="0.25">
      <c r="A153" s="8">
        <v>3969</v>
      </c>
      <c r="B153" s="3" t="s">
        <v>3966</v>
      </c>
      <c r="C153" s="3" t="s">
        <v>8076</v>
      </c>
      <c r="D153" s="9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5">
        <v>42611.163194444445</v>
      </c>
    </row>
    <row r="154" spans="1:20" ht="75" x14ac:dyDescent="0.25">
      <c r="A154" s="8">
        <v>3970</v>
      </c>
      <c r="B154" s="3" t="s">
        <v>3967</v>
      </c>
      <c r="C154" s="3" t="s">
        <v>8077</v>
      </c>
      <c r="D154" s="9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5">
        <v>42477.863553240735</v>
      </c>
    </row>
    <row r="155" spans="1:20" ht="60" x14ac:dyDescent="0.25">
      <c r="A155" s="8">
        <v>3971</v>
      </c>
      <c r="B155" s="3" t="s">
        <v>3968</v>
      </c>
      <c r="C155" s="3" t="s">
        <v>8078</v>
      </c>
      <c r="D155" s="9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5">
        <v>41841.536180555559</v>
      </c>
    </row>
    <row r="156" spans="1:20" ht="45" x14ac:dyDescent="0.25">
      <c r="A156" s="8">
        <v>3972</v>
      </c>
      <c r="B156" s="3" t="s">
        <v>3969</v>
      </c>
      <c r="C156" s="3" t="s">
        <v>8079</v>
      </c>
      <c r="D156" s="9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5">
        <v>42041.067523148144</v>
      </c>
    </row>
    <row r="157" spans="1:20" ht="60" x14ac:dyDescent="0.25">
      <c r="A157" s="8">
        <v>3973</v>
      </c>
      <c r="B157" s="3" t="s">
        <v>3970</v>
      </c>
      <c r="C157" s="3" t="s">
        <v>8080</v>
      </c>
      <c r="D157" s="9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5">
        <v>42499.166666666672</v>
      </c>
    </row>
    <row r="158" spans="1:20" ht="60" x14ac:dyDescent="0.25">
      <c r="A158" s="8">
        <v>3975</v>
      </c>
      <c r="B158" s="3" t="s">
        <v>3972</v>
      </c>
      <c r="C158" s="3" t="s">
        <v>8082</v>
      </c>
      <c r="D158" s="9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5">
        <v>42564.866875</v>
      </c>
    </row>
    <row r="159" spans="1:20" ht="75" x14ac:dyDescent="0.25">
      <c r="A159" s="8">
        <v>3976</v>
      </c>
      <c r="B159" s="3" t="s">
        <v>3973</v>
      </c>
      <c r="C159" s="3" t="s">
        <v>8083</v>
      </c>
      <c r="D159" s="9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5">
        <v>41852.291666666664</v>
      </c>
    </row>
    <row r="160" spans="1:20" ht="60" x14ac:dyDescent="0.25">
      <c r="A160" s="8">
        <v>3977</v>
      </c>
      <c r="B160" s="3" t="s">
        <v>3974</v>
      </c>
      <c r="C160" s="3" t="s">
        <v>8084</v>
      </c>
      <c r="D160" s="9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5">
        <v>42573.788564814815</v>
      </c>
    </row>
    <row r="161" spans="1:20" ht="60" x14ac:dyDescent="0.25">
      <c r="A161" s="8">
        <v>3978</v>
      </c>
      <c r="B161" s="3" t="s">
        <v>3975</v>
      </c>
      <c r="C161" s="3" t="s">
        <v>8085</v>
      </c>
      <c r="D161" s="9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5">
        <v>42035.642974537041</v>
      </c>
    </row>
    <row r="162" spans="1:20" ht="60" x14ac:dyDescent="0.25">
      <c r="A162" s="8">
        <v>3980</v>
      </c>
      <c r="B162" s="3" t="s">
        <v>3977</v>
      </c>
      <c r="C162" s="3" t="s">
        <v>8087</v>
      </c>
      <c r="D162" s="9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5">
        <v>41825.598923611113</v>
      </c>
    </row>
    <row r="163" spans="1:20" ht="45" x14ac:dyDescent="0.25">
      <c r="A163" s="8">
        <v>3981</v>
      </c>
      <c r="B163" s="3" t="s">
        <v>3358</v>
      </c>
      <c r="C163" s="3" t="s">
        <v>7469</v>
      </c>
      <c r="D163" s="9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5">
        <v>42568.179965277777</v>
      </c>
    </row>
    <row r="164" spans="1:20" ht="60" x14ac:dyDescent="0.25">
      <c r="A164" s="8">
        <v>3983</v>
      </c>
      <c r="B164" s="3" t="s">
        <v>3979</v>
      </c>
      <c r="C164" s="3" t="s">
        <v>8089</v>
      </c>
      <c r="D164" s="9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5">
        <v>41779.290972222225</v>
      </c>
    </row>
    <row r="165" spans="1:20" ht="60" x14ac:dyDescent="0.25">
      <c r="A165" s="8">
        <v>3985</v>
      </c>
      <c r="B165" s="3" t="s">
        <v>3981</v>
      </c>
      <c r="C165" s="3" t="s">
        <v>8091</v>
      </c>
      <c r="D165" s="9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5">
        <v>42420.878472222219</v>
      </c>
    </row>
    <row r="166" spans="1:20" ht="30" x14ac:dyDescent="0.25">
      <c r="A166" s="8">
        <v>3988</v>
      </c>
      <c r="B166" s="3" t="s">
        <v>3984</v>
      </c>
      <c r="C166" s="3" t="s">
        <v>8094</v>
      </c>
      <c r="D166" s="9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5">
        <v>42245.08116898148</v>
      </c>
    </row>
    <row r="167" spans="1:20" ht="60" x14ac:dyDescent="0.25">
      <c r="A167" s="8">
        <v>3989</v>
      </c>
      <c r="B167" s="3" t="s">
        <v>3985</v>
      </c>
      <c r="C167" s="3" t="s">
        <v>8095</v>
      </c>
      <c r="D167" s="9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5">
        <v>42316.791446759264</v>
      </c>
    </row>
    <row r="168" spans="1:20" ht="45" x14ac:dyDescent="0.25">
      <c r="A168" s="8">
        <v>3991</v>
      </c>
      <c r="B168" s="3" t="s">
        <v>3987</v>
      </c>
      <c r="C168" s="3" t="s">
        <v>8097</v>
      </c>
      <c r="D168" s="9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5">
        <v>42155.644467592589</v>
      </c>
    </row>
    <row r="169" spans="1:20" ht="45" x14ac:dyDescent="0.25">
      <c r="A169" s="8">
        <v>3992</v>
      </c>
      <c r="B169" s="3" t="s">
        <v>3988</v>
      </c>
      <c r="C169" s="3" t="s">
        <v>8098</v>
      </c>
      <c r="D169" s="9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5">
        <v>42349.982164351852</v>
      </c>
    </row>
    <row r="170" spans="1:20" ht="45" x14ac:dyDescent="0.25">
      <c r="A170" s="8">
        <v>3993</v>
      </c>
      <c r="B170" s="3" t="s">
        <v>3989</v>
      </c>
      <c r="C170" s="3" t="s">
        <v>8099</v>
      </c>
      <c r="D170" s="9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5">
        <v>42137.864722222221</v>
      </c>
    </row>
    <row r="171" spans="1:20" ht="45" x14ac:dyDescent="0.25">
      <c r="A171" s="8">
        <v>3994</v>
      </c>
      <c r="B171" s="3" t="s">
        <v>3990</v>
      </c>
      <c r="C171" s="3" t="s">
        <v>8100</v>
      </c>
      <c r="D171" s="9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5">
        <v>41839.389930555553</v>
      </c>
    </row>
    <row r="172" spans="1:20" ht="60" x14ac:dyDescent="0.25">
      <c r="A172" s="8">
        <v>3996</v>
      </c>
      <c r="B172" s="3" t="s">
        <v>3992</v>
      </c>
      <c r="C172" s="3" t="s">
        <v>8102</v>
      </c>
      <c r="D172" s="9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5">
        <v>41963.669444444444</v>
      </c>
    </row>
    <row r="173" spans="1:20" ht="60" x14ac:dyDescent="0.25">
      <c r="A173" s="8">
        <v>3998</v>
      </c>
      <c r="B173" s="3" t="s">
        <v>3994</v>
      </c>
      <c r="C173" s="3" t="s">
        <v>8104</v>
      </c>
      <c r="D173" s="9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5">
        <v>42091.921597222223</v>
      </c>
    </row>
    <row r="174" spans="1:20" ht="60" x14ac:dyDescent="0.25">
      <c r="A174" s="8">
        <v>3999</v>
      </c>
      <c r="B174" s="3" t="s">
        <v>3995</v>
      </c>
      <c r="C174" s="3" t="s">
        <v>8105</v>
      </c>
      <c r="D174" s="9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5">
        <v>41882.827650462961</v>
      </c>
    </row>
    <row r="175" spans="1:20" ht="30" x14ac:dyDescent="0.25">
      <c r="A175" s="8">
        <v>4000</v>
      </c>
      <c r="B175" s="3" t="s">
        <v>3996</v>
      </c>
      <c r="C175" s="3" t="s">
        <v>8106</v>
      </c>
      <c r="D175" s="9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5">
        <v>42497.603680555556</v>
      </c>
    </row>
    <row r="176" spans="1:20" ht="60" x14ac:dyDescent="0.25">
      <c r="A176" s="8">
        <v>4002</v>
      </c>
      <c r="B176" s="3" t="s">
        <v>3998</v>
      </c>
      <c r="C176" s="3" t="s">
        <v>8108</v>
      </c>
      <c r="D176" s="9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5">
        <v>41909.043530092589</v>
      </c>
    </row>
    <row r="177" spans="1:20" ht="60" x14ac:dyDescent="0.25">
      <c r="A177" s="8">
        <v>4003</v>
      </c>
      <c r="B177" s="3" t="s">
        <v>3999</v>
      </c>
      <c r="C177" s="3" t="s">
        <v>8071</v>
      </c>
      <c r="D177" s="9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5">
        <v>42050.587349537032</v>
      </c>
    </row>
    <row r="178" spans="1:20" ht="30" x14ac:dyDescent="0.25">
      <c r="A178" s="8">
        <v>4004</v>
      </c>
      <c r="B178" s="3" t="s">
        <v>4000</v>
      </c>
      <c r="C178" s="3" t="s">
        <v>8109</v>
      </c>
      <c r="D178" s="9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5">
        <v>41920.16269675926</v>
      </c>
    </row>
    <row r="179" spans="1:20" ht="60" x14ac:dyDescent="0.25">
      <c r="A179" s="8">
        <v>4005</v>
      </c>
      <c r="B179" s="3" t="s">
        <v>4001</v>
      </c>
      <c r="C179" s="3" t="s">
        <v>8110</v>
      </c>
      <c r="D179" s="9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5">
        <v>41932.807696759257</v>
      </c>
    </row>
    <row r="180" spans="1:20" ht="60" x14ac:dyDescent="0.25">
      <c r="A180" s="8">
        <v>4006</v>
      </c>
      <c r="B180" s="3" t="s">
        <v>4002</v>
      </c>
      <c r="C180" s="3" t="s">
        <v>8111</v>
      </c>
      <c r="D180" s="9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5">
        <v>42416.772997685184</v>
      </c>
    </row>
    <row r="181" spans="1:20" ht="60" x14ac:dyDescent="0.25">
      <c r="A181" s="8">
        <v>4007</v>
      </c>
      <c r="B181" s="3" t="s">
        <v>4003</v>
      </c>
      <c r="C181" s="3" t="s">
        <v>8112</v>
      </c>
      <c r="D181" s="9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5">
        <v>41877.686111111114</v>
      </c>
    </row>
    <row r="182" spans="1:20" ht="60" x14ac:dyDescent="0.25">
      <c r="A182" s="8">
        <v>4010</v>
      </c>
      <c r="B182" s="3" t="s">
        <v>4006</v>
      </c>
      <c r="C182" s="3" t="s">
        <v>8115</v>
      </c>
      <c r="D182" s="9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5">
        <v>41938.770439814813</v>
      </c>
    </row>
    <row r="183" spans="1:20" ht="60" x14ac:dyDescent="0.25">
      <c r="A183" s="8">
        <v>4013</v>
      </c>
      <c r="B183" s="3" t="s">
        <v>4009</v>
      </c>
      <c r="C183" s="3" t="s">
        <v>8118</v>
      </c>
      <c r="D183" s="9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5">
        <v>42051.301192129627</v>
      </c>
    </row>
    <row r="184" spans="1:20" ht="60" x14ac:dyDescent="0.25">
      <c r="A184" s="8">
        <v>4014</v>
      </c>
      <c r="B184" s="3" t="s">
        <v>4010</v>
      </c>
      <c r="C184" s="3" t="s">
        <v>8119</v>
      </c>
      <c r="D184" s="9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5">
        <v>42434.246168981481</v>
      </c>
    </row>
    <row r="185" spans="1:20" ht="60" x14ac:dyDescent="0.25">
      <c r="A185" s="8">
        <v>4015</v>
      </c>
      <c r="B185" s="3" t="s">
        <v>4011</v>
      </c>
      <c r="C185" s="3" t="s">
        <v>8120</v>
      </c>
      <c r="D185" s="9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5">
        <v>42204.780821759254</v>
      </c>
    </row>
    <row r="186" spans="1:20" ht="75" x14ac:dyDescent="0.25">
      <c r="A186" s="8">
        <v>4017</v>
      </c>
      <c r="B186" s="3" t="s">
        <v>4013</v>
      </c>
      <c r="C186" s="3" t="s">
        <v>8122</v>
      </c>
      <c r="D186" s="9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5">
        <v>41886.672152777777</v>
      </c>
    </row>
    <row r="187" spans="1:20" ht="60" x14ac:dyDescent="0.25">
      <c r="A187" s="8">
        <v>4019</v>
      </c>
      <c r="B187" s="3" t="s">
        <v>4015</v>
      </c>
      <c r="C187" s="3" t="s">
        <v>8124</v>
      </c>
      <c r="D187" s="9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5">
        <v>42475.686111111107</v>
      </c>
    </row>
    <row r="188" spans="1:20" ht="60" x14ac:dyDescent="0.25">
      <c r="A188" s="8">
        <v>4020</v>
      </c>
      <c r="B188" s="3" t="s">
        <v>4016</v>
      </c>
      <c r="C188" s="3" t="s">
        <v>8125</v>
      </c>
      <c r="D188" s="9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5">
        <v>42087.149293981478</v>
      </c>
    </row>
    <row r="189" spans="1:20" ht="45" x14ac:dyDescent="0.25">
      <c r="A189" s="8">
        <v>4021</v>
      </c>
      <c r="B189" s="3" t="s">
        <v>4017</v>
      </c>
      <c r="C189" s="3" t="s">
        <v>8126</v>
      </c>
      <c r="D189" s="9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5">
        <v>41938.911550925928</v>
      </c>
    </row>
    <row r="190" spans="1:20" ht="45" x14ac:dyDescent="0.25">
      <c r="A190" s="8">
        <v>4022</v>
      </c>
      <c r="B190" s="3" t="s">
        <v>4018</v>
      </c>
      <c r="C190" s="3" t="s">
        <v>8127</v>
      </c>
      <c r="D190" s="9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5">
        <v>42036.120833333334</v>
      </c>
    </row>
    <row r="191" spans="1:20" ht="60" x14ac:dyDescent="0.25">
      <c r="A191" s="8">
        <v>4023</v>
      </c>
      <c r="B191" s="3" t="s">
        <v>4019</v>
      </c>
      <c r="C191" s="3" t="s">
        <v>8128</v>
      </c>
      <c r="D191" s="9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5">
        <v>42453.957905092597</v>
      </c>
    </row>
    <row r="192" spans="1:20" ht="60" x14ac:dyDescent="0.25">
      <c r="A192" s="8">
        <v>4024</v>
      </c>
      <c r="B192" s="3" t="s">
        <v>4020</v>
      </c>
      <c r="C192" s="3" t="s">
        <v>8129</v>
      </c>
      <c r="D192" s="9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5">
        <v>42247.670104166667</v>
      </c>
    </row>
    <row r="193" spans="1:20" ht="45" x14ac:dyDescent="0.25">
      <c r="A193" s="8">
        <v>4026</v>
      </c>
      <c r="B193" s="3" t="s">
        <v>4022</v>
      </c>
      <c r="C193" s="3" t="s">
        <v>8131</v>
      </c>
      <c r="D193" s="9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5">
        <v>42342.697210648148</v>
      </c>
    </row>
    <row r="194" spans="1:20" ht="75" x14ac:dyDescent="0.25">
      <c r="A194" s="8">
        <v>4027</v>
      </c>
      <c r="B194" s="3" t="s">
        <v>4023</v>
      </c>
      <c r="C194" s="3" t="s">
        <v>8132</v>
      </c>
      <c r="D194" s="9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5">
        <v>42789.041666666672</v>
      </c>
    </row>
    <row r="195" spans="1:20" ht="60" x14ac:dyDescent="0.25">
      <c r="A195" s="8">
        <v>4028</v>
      </c>
      <c r="B195" s="3" t="s">
        <v>4024</v>
      </c>
      <c r="C195" s="3" t="s">
        <v>8133</v>
      </c>
      <c r="D195" s="9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5">
        <v>41795.938657407409</v>
      </c>
    </row>
    <row r="196" spans="1:20" ht="60" x14ac:dyDescent="0.25">
      <c r="A196" s="8">
        <v>4029</v>
      </c>
      <c r="B196" s="3" t="s">
        <v>4025</v>
      </c>
      <c r="C196" s="3" t="s">
        <v>8134</v>
      </c>
      <c r="D196" s="9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5">
        <v>42352.025115740747</v>
      </c>
    </row>
    <row r="197" spans="1:20" ht="60" x14ac:dyDescent="0.25">
      <c r="A197" s="8">
        <v>4030</v>
      </c>
      <c r="B197" s="3" t="s">
        <v>4026</v>
      </c>
      <c r="C197" s="3" t="s">
        <v>8135</v>
      </c>
      <c r="D197" s="9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5">
        <v>42403.784027777772</v>
      </c>
    </row>
    <row r="198" spans="1:20" ht="75" x14ac:dyDescent="0.25">
      <c r="A198" s="8">
        <v>4031</v>
      </c>
      <c r="B198" s="3" t="s">
        <v>4027</v>
      </c>
      <c r="C198" s="3" t="s">
        <v>8136</v>
      </c>
      <c r="D198" s="9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5">
        <v>41991.626898148148</v>
      </c>
    </row>
    <row r="199" spans="1:20" ht="60" x14ac:dyDescent="0.25">
      <c r="A199" s="8">
        <v>4032</v>
      </c>
      <c r="B199" s="3" t="s">
        <v>4028</v>
      </c>
      <c r="C199" s="3" t="s">
        <v>8137</v>
      </c>
      <c r="D199" s="9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5">
        <v>42353.85087962963</v>
      </c>
    </row>
    <row r="200" spans="1:20" ht="60" x14ac:dyDescent="0.25">
      <c r="A200" s="8">
        <v>4034</v>
      </c>
      <c r="B200" s="3" t="s">
        <v>4030</v>
      </c>
      <c r="C200" s="3" t="s">
        <v>8139</v>
      </c>
      <c r="D200" s="9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5">
        <v>42097.905671296292</v>
      </c>
    </row>
    <row r="201" spans="1:20" ht="45" x14ac:dyDescent="0.25">
      <c r="A201" s="8">
        <v>4035</v>
      </c>
      <c r="B201" s="3" t="s">
        <v>4031</v>
      </c>
      <c r="C201" s="3" t="s">
        <v>8140</v>
      </c>
      <c r="D201" s="9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5">
        <v>41933.882951388885</v>
      </c>
    </row>
    <row r="202" spans="1:20" ht="60" x14ac:dyDescent="0.25">
      <c r="A202" s="8">
        <v>4036</v>
      </c>
      <c r="B202" s="3" t="s">
        <v>4032</v>
      </c>
      <c r="C202" s="3" t="s">
        <v>7438</v>
      </c>
      <c r="D202" s="9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5">
        <v>41821.9375</v>
      </c>
    </row>
    <row r="203" spans="1:20" ht="60" x14ac:dyDescent="0.25">
      <c r="A203" s="8">
        <v>4037</v>
      </c>
      <c r="B203" s="3" t="s">
        <v>4033</v>
      </c>
      <c r="C203" s="3" t="s">
        <v>8141</v>
      </c>
      <c r="D203" s="9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5">
        <v>42514.600694444445</v>
      </c>
    </row>
    <row r="204" spans="1:20" ht="60" x14ac:dyDescent="0.25">
      <c r="A204" s="8">
        <v>4038</v>
      </c>
      <c r="B204" s="3" t="s">
        <v>4034</v>
      </c>
      <c r="C204" s="3" t="s">
        <v>8142</v>
      </c>
      <c r="D204" s="9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5">
        <v>41929.798726851855</v>
      </c>
    </row>
    <row r="205" spans="1:20" ht="60" x14ac:dyDescent="0.25">
      <c r="A205" s="8">
        <v>4039</v>
      </c>
      <c r="B205" s="3" t="s">
        <v>4035</v>
      </c>
      <c r="C205" s="3" t="s">
        <v>8143</v>
      </c>
      <c r="D205" s="9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5">
        <v>42339.249305555553</v>
      </c>
    </row>
    <row r="206" spans="1:20" ht="60" x14ac:dyDescent="0.25">
      <c r="A206" s="8">
        <v>4040</v>
      </c>
      <c r="B206" s="3" t="s">
        <v>4036</v>
      </c>
      <c r="C206" s="3" t="s">
        <v>8144</v>
      </c>
      <c r="D206" s="9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5">
        <v>42203.125</v>
      </c>
    </row>
    <row r="207" spans="1:20" ht="60" x14ac:dyDescent="0.25">
      <c r="A207" s="8">
        <v>4042</v>
      </c>
      <c r="B207" s="3" t="s">
        <v>4038</v>
      </c>
      <c r="C207" s="3" t="s">
        <v>8146</v>
      </c>
      <c r="D207" s="9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5">
        <v>42024.802777777775</v>
      </c>
    </row>
    <row r="208" spans="1:20" ht="60" x14ac:dyDescent="0.25">
      <c r="A208" s="8">
        <v>4044</v>
      </c>
      <c r="B208" s="3" t="s">
        <v>4040</v>
      </c>
      <c r="C208" s="3" t="s">
        <v>8148</v>
      </c>
      <c r="D208" s="9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5">
        <v>42104.208333333328</v>
      </c>
    </row>
    <row r="209" spans="1:20" ht="60" x14ac:dyDescent="0.25">
      <c r="A209" s="8">
        <v>4046</v>
      </c>
      <c r="B209" s="3" t="s">
        <v>4042</v>
      </c>
      <c r="C209" s="3" t="s">
        <v>8150</v>
      </c>
      <c r="D209" s="9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5">
        <v>41934.650578703702</v>
      </c>
    </row>
    <row r="210" spans="1:20" ht="60" x14ac:dyDescent="0.25">
      <c r="A210" s="8">
        <v>4047</v>
      </c>
      <c r="B210" s="3" t="s">
        <v>4043</v>
      </c>
      <c r="C210" s="3" t="s">
        <v>8151</v>
      </c>
      <c r="D210" s="9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5">
        <v>42015.041666666672</v>
      </c>
    </row>
    <row r="211" spans="1:20" ht="60" x14ac:dyDescent="0.25">
      <c r="A211" s="8">
        <v>4049</v>
      </c>
      <c r="B211" s="3" t="s">
        <v>4045</v>
      </c>
      <c r="C211" s="3" t="s">
        <v>8153</v>
      </c>
      <c r="D211" s="9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5">
        <v>42199.958506944444</v>
      </c>
    </row>
    <row r="212" spans="1:20" ht="60" x14ac:dyDescent="0.25">
      <c r="A212" s="8">
        <v>4050</v>
      </c>
      <c r="B212" s="3" t="s">
        <v>4046</v>
      </c>
      <c r="C212" s="3" t="s">
        <v>8154</v>
      </c>
      <c r="D212" s="9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5">
        <v>41935.636469907404</v>
      </c>
    </row>
    <row r="213" spans="1:20" ht="60" x14ac:dyDescent="0.25">
      <c r="A213" s="8">
        <v>4051</v>
      </c>
      <c r="B213" s="3" t="s">
        <v>4047</v>
      </c>
      <c r="C213" s="3" t="s">
        <v>8155</v>
      </c>
      <c r="D213" s="9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5">
        <v>41768.286805555559</v>
      </c>
    </row>
    <row r="214" spans="1:20" ht="75" x14ac:dyDescent="0.25">
      <c r="A214" s="8">
        <v>4052</v>
      </c>
      <c r="B214" s="3" t="s">
        <v>4048</v>
      </c>
      <c r="C214" s="3" t="s">
        <v>8156</v>
      </c>
      <c r="D214" s="9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5">
        <v>41925.878657407404</v>
      </c>
    </row>
    <row r="215" spans="1:20" ht="60" x14ac:dyDescent="0.25">
      <c r="A215" s="8">
        <v>4054</v>
      </c>
      <c r="B215" s="3" t="s">
        <v>4050</v>
      </c>
      <c r="C215" s="3" t="s">
        <v>8158</v>
      </c>
      <c r="D215" s="9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5">
        <v>42644.166666666672</v>
      </c>
    </row>
    <row r="216" spans="1:20" ht="60" x14ac:dyDescent="0.25">
      <c r="A216" s="8">
        <v>4056</v>
      </c>
      <c r="B216" s="3" t="s">
        <v>4052</v>
      </c>
      <c r="C216" s="3" t="s">
        <v>8160</v>
      </c>
      <c r="D216" s="9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5">
        <v>42554.832638888889</v>
      </c>
    </row>
    <row r="217" spans="1:20" ht="60" x14ac:dyDescent="0.25">
      <c r="A217" s="8">
        <v>4058</v>
      </c>
      <c r="B217" s="3" t="s">
        <v>4054</v>
      </c>
      <c r="C217" s="3" t="s">
        <v>8162</v>
      </c>
      <c r="D217" s="9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5">
        <v>42461.165972222225</v>
      </c>
    </row>
    <row r="218" spans="1:20" ht="45" x14ac:dyDescent="0.25">
      <c r="A218" s="8">
        <v>4061</v>
      </c>
      <c r="B218" s="3" t="s">
        <v>4057</v>
      </c>
      <c r="C218" s="3" t="s">
        <v>8165</v>
      </c>
      <c r="D218" s="9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5">
        <v>42481.099803240737</v>
      </c>
    </row>
    <row r="219" spans="1:20" ht="60" x14ac:dyDescent="0.25">
      <c r="A219" s="8">
        <v>4062</v>
      </c>
      <c r="B219" s="3" t="s">
        <v>4058</v>
      </c>
      <c r="C219" s="3" t="s">
        <v>8166</v>
      </c>
      <c r="D219" s="9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5">
        <v>42553.739212962959</v>
      </c>
    </row>
    <row r="220" spans="1:20" ht="45" x14ac:dyDescent="0.25">
      <c r="A220" s="8">
        <v>4065</v>
      </c>
      <c r="B220" s="3" t="s">
        <v>4061</v>
      </c>
      <c r="C220" s="3" t="s">
        <v>8169</v>
      </c>
      <c r="D220" s="9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5">
        <v>41863.951516203706</v>
      </c>
    </row>
    <row r="221" spans="1:20" ht="75" x14ac:dyDescent="0.25">
      <c r="A221" s="8">
        <v>4066</v>
      </c>
      <c r="B221" s="3" t="s">
        <v>4062</v>
      </c>
      <c r="C221" s="3" t="s">
        <v>8170</v>
      </c>
      <c r="D221" s="9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5">
        <v>42509.039212962962</v>
      </c>
    </row>
    <row r="222" spans="1:20" ht="60" x14ac:dyDescent="0.25">
      <c r="A222" s="8">
        <v>4067</v>
      </c>
      <c r="B222" s="3" t="s">
        <v>4063</v>
      </c>
      <c r="C222" s="3" t="s">
        <v>7998</v>
      </c>
      <c r="D222" s="9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5">
        <v>42275.117476851854</v>
      </c>
    </row>
    <row r="223" spans="1:20" ht="45" x14ac:dyDescent="0.25">
      <c r="A223" s="8">
        <v>4068</v>
      </c>
      <c r="B223" s="3" t="s">
        <v>4064</v>
      </c>
      <c r="C223" s="3" t="s">
        <v>8171</v>
      </c>
      <c r="D223" s="9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5">
        <v>42748.961805555555</v>
      </c>
    </row>
    <row r="224" spans="1:20" ht="45" x14ac:dyDescent="0.25">
      <c r="A224" s="8">
        <v>4070</v>
      </c>
      <c r="B224" s="3" t="s">
        <v>4066</v>
      </c>
      <c r="C224" s="3" t="s">
        <v>8173</v>
      </c>
      <c r="D224" s="9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5">
        <v>42064.125</v>
      </c>
    </row>
    <row r="225" spans="1:20" ht="60" x14ac:dyDescent="0.25">
      <c r="A225" s="8">
        <v>4073</v>
      </c>
      <c r="B225" s="3" t="s">
        <v>4069</v>
      </c>
      <c r="C225" s="3" t="s">
        <v>8176</v>
      </c>
      <c r="D225" s="9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5">
        <v>42133.166666666672</v>
      </c>
    </row>
    <row r="226" spans="1:20" ht="45" x14ac:dyDescent="0.25">
      <c r="A226" s="8">
        <v>4076</v>
      </c>
      <c r="B226" s="3" t="s">
        <v>4072</v>
      </c>
      <c r="C226" s="3" t="s">
        <v>8179</v>
      </c>
      <c r="D226" s="9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5">
        <v>41933.82708333333</v>
      </c>
    </row>
    <row r="227" spans="1:20" ht="75" x14ac:dyDescent="0.25">
      <c r="A227" s="8">
        <v>4077</v>
      </c>
      <c r="B227" s="3" t="s">
        <v>4073</v>
      </c>
      <c r="C227" s="3" t="s">
        <v>8180</v>
      </c>
      <c r="D227" s="9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5">
        <v>42725.7105787037</v>
      </c>
    </row>
    <row r="228" spans="1:20" ht="60" x14ac:dyDescent="0.25">
      <c r="A228" s="8">
        <v>4079</v>
      </c>
      <c r="B228" s="3" t="s">
        <v>4075</v>
      </c>
      <c r="C228" s="3" t="s">
        <v>8182</v>
      </c>
      <c r="D228" s="9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5">
        <v>42540.938900462963</v>
      </c>
    </row>
    <row r="229" spans="1:20" ht="60" x14ac:dyDescent="0.25">
      <c r="A229" s="8">
        <v>4080</v>
      </c>
      <c r="B229" s="3" t="s">
        <v>4076</v>
      </c>
      <c r="C229" s="3" t="s">
        <v>8183</v>
      </c>
      <c r="D229" s="9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5">
        <v>42535.787500000006</v>
      </c>
    </row>
    <row r="230" spans="1:20" ht="60" x14ac:dyDescent="0.25">
      <c r="A230" s="8">
        <v>4081</v>
      </c>
      <c r="B230" s="3" t="s">
        <v>4077</v>
      </c>
      <c r="C230" s="3" t="s">
        <v>8184</v>
      </c>
      <c r="D230" s="9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5">
        <v>42071.539641203708</v>
      </c>
    </row>
    <row r="231" spans="1:20" ht="60" x14ac:dyDescent="0.25">
      <c r="A231" s="8">
        <v>4082</v>
      </c>
      <c r="B231" s="3" t="s">
        <v>4078</v>
      </c>
      <c r="C231" s="3" t="s">
        <v>8185</v>
      </c>
      <c r="D231" s="9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5">
        <v>42322.958333333328</v>
      </c>
    </row>
    <row r="232" spans="1:20" ht="75" x14ac:dyDescent="0.25">
      <c r="A232" s="8">
        <v>4083</v>
      </c>
      <c r="B232" s="3" t="s">
        <v>4079</v>
      </c>
      <c r="C232" s="3" t="s">
        <v>8186</v>
      </c>
      <c r="D232" s="9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5">
        <v>42383.761759259258</v>
      </c>
    </row>
    <row r="233" spans="1:20" ht="60" x14ac:dyDescent="0.25">
      <c r="A233" s="8">
        <v>4085</v>
      </c>
      <c r="B233" s="3" t="s">
        <v>4081</v>
      </c>
      <c r="C233" s="3" t="s">
        <v>8188</v>
      </c>
      <c r="D233" s="9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5">
        <v>42087.165972222225</v>
      </c>
    </row>
    <row r="234" spans="1:20" ht="60" x14ac:dyDescent="0.25">
      <c r="A234" s="8">
        <v>4086</v>
      </c>
      <c r="B234" s="3" t="s">
        <v>4082</v>
      </c>
      <c r="C234" s="3" t="s">
        <v>8189</v>
      </c>
      <c r="D234" s="9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5">
        <v>42329.166666666672</v>
      </c>
    </row>
    <row r="235" spans="1:20" ht="30" x14ac:dyDescent="0.25">
      <c r="A235" s="8">
        <v>4087</v>
      </c>
      <c r="B235" s="3" t="s">
        <v>4083</v>
      </c>
      <c r="C235" s="3" t="s">
        <v>8190</v>
      </c>
      <c r="D235" s="9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5">
        <v>42568.742893518516</v>
      </c>
    </row>
    <row r="236" spans="1:20" ht="60" x14ac:dyDescent="0.25">
      <c r="A236" s="8">
        <v>4089</v>
      </c>
      <c r="B236" s="3" t="s">
        <v>4085</v>
      </c>
      <c r="C236" s="3" t="s">
        <v>8192</v>
      </c>
      <c r="D236" s="9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5">
        <v>42155.732638888891</v>
      </c>
    </row>
    <row r="237" spans="1:20" ht="60" x14ac:dyDescent="0.25">
      <c r="A237" s="8">
        <v>4090</v>
      </c>
      <c r="B237" s="3" t="s">
        <v>4086</v>
      </c>
      <c r="C237" s="3" t="s">
        <v>8193</v>
      </c>
      <c r="D237" s="9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5">
        <v>42223.625</v>
      </c>
    </row>
    <row r="238" spans="1:20" ht="75" x14ac:dyDescent="0.25">
      <c r="A238" s="8">
        <v>4091</v>
      </c>
      <c r="B238" s="3" t="s">
        <v>4087</v>
      </c>
      <c r="C238" s="3" t="s">
        <v>8194</v>
      </c>
      <c r="D238" s="9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5">
        <v>42020.506377314814</v>
      </c>
    </row>
    <row r="239" spans="1:20" ht="60" x14ac:dyDescent="0.25">
      <c r="A239" s="8">
        <v>4092</v>
      </c>
      <c r="B239" s="3" t="s">
        <v>4088</v>
      </c>
      <c r="C239" s="3" t="s">
        <v>8195</v>
      </c>
      <c r="D239" s="9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5">
        <v>42099.153321759266</v>
      </c>
    </row>
    <row r="240" spans="1:20" ht="60" x14ac:dyDescent="0.25">
      <c r="A240" s="8">
        <v>4094</v>
      </c>
      <c r="B240" s="3" t="s">
        <v>4090</v>
      </c>
      <c r="C240" s="3" t="s">
        <v>8197</v>
      </c>
      <c r="D240" s="9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5">
        <v>41934.207638888889</v>
      </c>
    </row>
    <row r="241" spans="1:20" ht="60" x14ac:dyDescent="0.25">
      <c r="A241" s="8">
        <v>4098</v>
      </c>
      <c r="B241" s="3" t="s">
        <v>4094</v>
      </c>
      <c r="C241" s="3" t="s">
        <v>8201</v>
      </c>
      <c r="D241" s="9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5">
        <v>42525.722187499996</v>
      </c>
    </row>
    <row r="242" spans="1:20" ht="60" x14ac:dyDescent="0.25">
      <c r="A242" s="8">
        <v>4099</v>
      </c>
      <c r="B242" s="3" t="s">
        <v>4095</v>
      </c>
      <c r="C242" s="3" t="s">
        <v>8202</v>
      </c>
      <c r="D242" s="9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5">
        <v>42615.850381944445</v>
      </c>
    </row>
    <row r="243" spans="1:20" ht="45" x14ac:dyDescent="0.25">
      <c r="A243" s="8">
        <v>4100</v>
      </c>
      <c r="B243" s="3" t="s">
        <v>4096</v>
      </c>
      <c r="C243" s="3" t="s">
        <v>8203</v>
      </c>
      <c r="D243" s="9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5">
        <v>41937.124884259261</v>
      </c>
    </row>
    <row r="244" spans="1:20" ht="60" x14ac:dyDescent="0.25">
      <c r="A244" s="8">
        <v>4101</v>
      </c>
      <c r="B244" s="3" t="s">
        <v>4097</v>
      </c>
      <c r="C244" s="3" t="s">
        <v>8204</v>
      </c>
      <c r="D244" s="9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5">
        <v>42760.903726851851</v>
      </c>
    </row>
    <row r="245" spans="1:20" ht="60" x14ac:dyDescent="0.25">
      <c r="A245" s="8">
        <v>4102</v>
      </c>
      <c r="B245" s="3" t="s">
        <v>4098</v>
      </c>
      <c r="C245" s="3" t="s">
        <v>8205</v>
      </c>
      <c r="D245" s="9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5">
        <v>42505.848067129627</v>
      </c>
    </row>
    <row r="246" spans="1:20" ht="60" x14ac:dyDescent="0.25">
      <c r="A246" s="8">
        <v>4103</v>
      </c>
      <c r="B246" s="3" t="s">
        <v>4099</v>
      </c>
      <c r="C246" s="3" t="s">
        <v>8206</v>
      </c>
      <c r="D246" s="9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5">
        <v>42242.772222222222</v>
      </c>
    </row>
    <row r="247" spans="1:20" ht="75" x14ac:dyDescent="0.25">
      <c r="A247" s="8">
        <v>4106</v>
      </c>
      <c r="B247" s="3" t="s">
        <v>4102</v>
      </c>
      <c r="C247" s="3" t="s">
        <v>8209</v>
      </c>
      <c r="D247" s="9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5">
        <v>42096.041666666672</v>
      </c>
    </row>
    <row r="248" spans="1:20" ht="60" x14ac:dyDescent="0.25">
      <c r="A248" s="8">
        <v>4107</v>
      </c>
      <c r="B248" s="3" t="s">
        <v>4103</v>
      </c>
      <c r="C248" s="3" t="s">
        <v>8210</v>
      </c>
      <c r="D248" s="9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5">
        <v>41906.916678240741</v>
      </c>
    </row>
    <row r="249" spans="1:20" ht="75" x14ac:dyDescent="0.25">
      <c r="A249" s="8">
        <v>4108</v>
      </c>
      <c r="B249" s="3" t="s">
        <v>4104</v>
      </c>
      <c r="C249" s="3" t="s">
        <v>8211</v>
      </c>
      <c r="D249" s="9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5">
        <v>42797.208333333328</v>
      </c>
    </row>
    <row r="250" spans="1:20" ht="60" x14ac:dyDescent="0.25">
      <c r="A250" s="8">
        <v>4111</v>
      </c>
      <c r="B250" s="3" t="s">
        <v>4107</v>
      </c>
      <c r="C250" s="3" t="s">
        <v>8214</v>
      </c>
      <c r="D250" s="9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5">
        <v>42059.135879629626</v>
      </c>
    </row>
    <row r="251" spans="1:20" ht="60" x14ac:dyDescent="0.25">
      <c r="A251" s="8">
        <v>4113</v>
      </c>
      <c r="B251" s="3" t="s">
        <v>4109</v>
      </c>
      <c r="C251" s="3" t="s">
        <v>8215</v>
      </c>
      <c r="D251" s="9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">
    <cfRule type="colorScale" priority="2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conditionalFormatting sqref="Q1: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B320-8D71-48B7-85BD-717C52565680}">
  <dimension ref="A1:T413"/>
  <sheetViews>
    <sheetView topLeftCell="J1" workbookViewId="0">
      <selection activeCell="L3" sqref="L3"/>
    </sheetView>
  </sheetViews>
  <sheetFormatPr defaultRowHeight="15" x14ac:dyDescent="0.25"/>
  <cols>
    <col min="1" max="1" width="5" bestFit="1" customWidth="1"/>
    <col min="2" max="2" width="32.7109375" customWidth="1"/>
    <col min="3" max="3" width="73.14062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7" t="s">
        <v>0</v>
      </c>
      <c r="B1" s="2" t="s">
        <v>1</v>
      </c>
      <c r="C1" s="2" t="s">
        <v>4110</v>
      </c>
      <c r="D1" s="10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 s="8">
        <v>521</v>
      </c>
      <c r="B2" s="3" t="s">
        <v>522</v>
      </c>
      <c r="C2" s="3" t="s">
        <v>4631</v>
      </c>
      <c r="D2" s="9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5">
        <v>42675.207638888889</v>
      </c>
    </row>
    <row r="3" spans="1:20" ht="30" x14ac:dyDescent="0.25">
      <c r="A3" s="8">
        <v>522</v>
      </c>
      <c r="B3" s="3" t="s">
        <v>523</v>
      </c>
      <c r="C3" s="3" t="s">
        <v>4632</v>
      </c>
      <c r="D3" s="9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5">
        <v>42449.999131944445</v>
      </c>
    </row>
    <row r="4" spans="1:20" ht="30" x14ac:dyDescent="0.25">
      <c r="A4" s="8">
        <v>523</v>
      </c>
      <c r="B4" s="3" t="s">
        <v>524</v>
      </c>
      <c r="C4" s="3" t="s">
        <v>4633</v>
      </c>
      <c r="D4" s="9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5">
        <v>42268.13282407407</v>
      </c>
    </row>
    <row r="5" spans="1:20" ht="30" x14ac:dyDescent="0.25">
      <c r="A5" s="8">
        <v>525</v>
      </c>
      <c r="B5" s="3" t="s">
        <v>526</v>
      </c>
      <c r="C5" s="3" t="s">
        <v>4635</v>
      </c>
      <c r="D5" s="9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5">
        <v>41895.400937500002</v>
      </c>
    </row>
    <row r="6" spans="1:20" ht="30" x14ac:dyDescent="0.25">
      <c r="A6" s="8">
        <v>527</v>
      </c>
      <c r="B6" s="3" t="s">
        <v>528</v>
      </c>
      <c r="C6" s="3" t="s">
        <v>4637</v>
      </c>
      <c r="D6" s="9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5">
        <v>42783.670138888891</v>
      </c>
    </row>
    <row r="7" spans="1:20" x14ac:dyDescent="0.25">
      <c r="A7" s="8">
        <v>528</v>
      </c>
      <c r="B7" s="3" t="s">
        <v>529</v>
      </c>
      <c r="C7" s="3" t="s">
        <v>4638</v>
      </c>
      <c r="D7" s="9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5">
        <v>42176.888888888891</v>
      </c>
    </row>
    <row r="8" spans="1:20" ht="30" x14ac:dyDescent="0.25">
      <c r="A8" s="8">
        <v>530</v>
      </c>
      <c r="B8" s="3" t="s">
        <v>531</v>
      </c>
      <c r="C8" s="3" t="s">
        <v>4640</v>
      </c>
      <c r="D8" s="9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5">
        <v>42179.083333333328</v>
      </c>
    </row>
    <row r="9" spans="1:20" ht="30" x14ac:dyDescent="0.25">
      <c r="A9" s="8">
        <v>531</v>
      </c>
      <c r="B9" s="3" t="s">
        <v>532</v>
      </c>
      <c r="C9" s="3" t="s">
        <v>4641</v>
      </c>
      <c r="D9" s="9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5">
        <v>42721.290972222225</v>
      </c>
    </row>
    <row r="10" spans="1:20" ht="30" x14ac:dyDescent="0.25">
      <c r="A10" s="8">
        <v>532</v>
      </c>
      <c r="B10" s="3" t="s">
        <v>533</v>
      </c>
      <c r="C10" s="3" t="s">
        <v>4642</v>
      </c>
      <c r="D10" s="9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5">
        <v>42503.007037037038</v>
      </c>
    </row>
    <row r="11" spans="1:20" ht="30" x14ac:dyDescent="0.25">
      <c r="A11" s="8">
        <v>537</v>
      </c>
      <c r="B11" s="3" t="s">
        <v>538</v>
      </c>
      <c r="C11" s="3" t="s">
        <v>4647</v>
      </c>
      <c r="D11" s="9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5">
        <v>42312.810081018513</v>
      </c>
    </row>
    <row r="12" spans="1:20" ht="30" x14ac:dyDescent="0.25">
      <c r="A12" s="8">
        <v>538</v>
      </c>
      <c r="B12" s="3" t="s">
        <v>539</v>
      </c>
      <c r="C12" s="3" t="s">
        <v>4648</v>
      </c>
      <c r="D12" s="9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5">
        <v>42503.794710648144</v>
      </c>
    </row>
    <row r="13" spans="1:20" ht="30" x14ac:dyDescent="0.25">
      <c r="A13" s="8">
        <v>1284</v>
      </c>
      <c r="B13" s="3" t="s">
        <v>1285</v>
      </c>
      <c r="C13" s="3" t="s">
        <v>5394</v>
      </c>
      <c r="D13" s="9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5">
        <v>42735.707638888889</v>
      </c>
    </row>
    <row r="14" spans="1:20" ht="30" x14ac:dyDescent="0.25">
      <c r="A14" s="8">
        <v>1288</v>
      </c>
      <c r="B14" s="3" t="s">
        <v>1289</v>
      </c>
      <c r="C14" s="3" t="s">
        <v>5398</v>
      </c>
      <c r="D14" s="9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5">
        <v>42592.166666666672</v>
      </c>
    </row>
    <row r="15" spans="1:20" ht="30" x14ac:dyDescent="0.25">
      <c r="A15" s="8">
        <v>1289</v>
      </c>
      <c r="B15" s="3" t="s">
        <v>1290</v>
      </c>
      <c r="C15" s="3" t="s">
        <v>5399</v>
      </c>
      <c r="D15" s="9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5">
        <v>42739.134780092587</v>
      </c>
    </row>
    <row r="16" spans="1:20" x14ac:dyDescent="0.25">
      <c r="A16" s="8">
        <v>1290</v>
      </c>
      <c r="B16" s="3" t="s">
        <v>1291</v>
      </c>
      <c r="C16" s="3" t="s">
        <v>5400</v>
      </c>
      <c r="D16" s="9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5">
        <v>42117.290972222225</v>
      </c>
    </row>
    <row r="17" spans="1:20" ht="30" x14ac:dyDescent="0.25">
      <c r="A17" s="8">
        <v>1291</v>
      </c>
      <c r="B17" s="3" t="s">
        <v>1292</v>
      </c>
      <c r="C17" s="3" t="s">
        <v>5401</v>
      </c>
      <c r="D17" s="9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5">
        <v>42101.291666666672</v>
      </c>
    </row>
    <row r="18" spans="1:20" ht="30" x14ac:dyDescent="0.25">
      <c r="A18" s="8">
        <v>1293</v>
      </c>
      <c r="B18" s="3" t="s">
        <v>1294</v>
      </c>
      <c r="C18" s="3" t="s">
        <v>5403</v>
      </c>
      <c r="D18" s="9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5">
        <v>42322.742719907401</v>
      </c>
    </row>
    <row r="19" spans="1:20" ht="30" x14ac:dyDescent="0.25">
      <c r="A19" s="8">
        <v>1297</v>
      </c>
      <c r="B19" s="3" t="s">
        <v>1298</v>
      </c>
      <c r="C19" s="3" t="s">
        <v>5407</v>
      </c>
      <c r="D19" s="9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5">
        <v>42491.747199074074</v>
      </c>
    </row>
    <row r="20" spans="1:20" ht="30" x14ac:dyDescent="0.25">
      <c r="A20" s="8">
        <v>1299</v>
      </c>
      <c r="B20" s="3" t="s">
        <v>1300</v>
      </c>
      <c r="C20" s="3" t="s">
        <v>5409</v>
      </c>
      <c r="D20" s="9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5">
        <v>42199.814340277779</v>
      </c>
    </row>
    <row r="21" spans="1:20" ht="30" x14ac:dyDescent="0.25">
      <c r="A21" s="8">
        <v>1300</v>
      </c>
      <c r="B21" s="3" t="s">
        <v>1301</v>
      </c>
      <c r="C21" s="3" t="s">
        <v>5410</v>
      </c>
      <c r="D21" s="9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5">
        <v>42522.789583333331</v>
      </c>
    </row>
    <row r="22" spans="1:20" ht="30" x14ac:dyDescent="0.25">
      <c r="A22" s="8">
        <v>1301</v>
      </c>
      <c r="B22" s="3" t="s">
        <v>1302</v>
      </c>
      <c r="C22" s="3" t="s">
        <v>5411</v>
      </c>
      <c r="D22" s="9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5">
        <v>42206.125</v>
      </c>
    </row>
    <row r="23" spans="1:20" ht="30" x14ac:dyDescent="0.25">
      <c r="A23" s="8">
        <v>1302</v>
      </c>
      <c r="B23" s="3" t="s">
        <v>1303</v>
      </c>
      <c r="C23" s="3" t="s">
        <v>5412</v>
      </c>
      <c r="D23" s="9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5">
        <v>42705.099664351852</v>
      </c>
    </row>
    <row r="24" spans="1:20" ht="30" x14ac:dyDescent="0.25">
      <c r="A24" s="8">
        <v>2781</v>
      </c>
      <c r="B24" s="3" t="s">
        <v>2781</v>
      </c>
      <c r="C24" s="3" t="s">
        <v>6891</v>
      </c>
      <c r="D24" s="9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5">
        <v>42047.291666666672</v>
      </c>
    </row>
    <row r="25" spans="1:20" ht="30" x14ac:dyDescent="0.25">
      <c r="A25" s="8">
        <v>2782</v>
      </c>
      <c r="B25" s="3" t="s">
        <v>2782</v>
      </c>
      <c r="C25" s="3" t="s">
        <v>6892</v>
      </c>
      <c r="D25" s="9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5">
        <v>42052.207638888889</v>
      </c>
    </row>
    <row r="26" spans="1:20" ht="30" x14ac:dyDescent="0.25">
      <c r="A26" s="8">
        <v>2784</v>
      </c>
      <c r="B26" s="3" t="s">
        <v>2784</v>
      </c>
      <c r="C26" s="3" t="s">
        <v>6894</v>
      </c>
      <c r="D26" s="9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5">
        <v>41941.787534722222</v>
      </c>
    </row>
    <row r="27" spans="1:20" ht="30" x14ac:dyDescent="0.25">
      <c r="A27" s="8">
        <v>2785</v>
      </c>
      <c r="B27" s="3" t="s">
        <v>2785</v>
      </c>
      <c r="C27" s="3" t="s">
        <v>6895</v>
      </c>
      <c r="D27" s="9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5">
        <v>42587.875</v>
      </c>
    </row>
    <row r="28" spans="1:20" ht="45" x14ac:dyDescent="0.25">
      <c r="A28" s="8">
        <v>2787</v>
      </c>
      <c r="B28" s="3" t="s">
        <v>2787</v>
      </c>
      <c r="C28" s="3" t="s">
        <v>6897</v>
      </c>
      <c r="D28" s="9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5">
        <v>41838.198518518519</v>
      </c>
    </row>
    <row r="29" spans="1:20" ht="30" x14ac:dyDescent="0.25">
      <c r="A29" s="8">
        <v>2788</v>
      </c>
      <c r="B29" s="3" t="s">
        <v>2788</v>
      </c>
      <c r="C29" s="3" t="s">
        <v>6898</v>
      </c>
      <c r="D29" s="9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5">
        <v>42580.701886574068</v>
      </c>
    </row>
    <row r="30" spans="1:20" x14ac:dyDescent="0.25">
      <c r="A30" s="8">
        <v>2789</v>
      </c>
      <c r="B30" s="3" t="s">
        <v>2789</v>
      </c>
      <c r="C30" s="3" t="s">
        <v>6899</v>
      </c>
      <c r="D30" s="9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5">
        <v>42075.166666666672</v>
      </c>
    </row>
    <row r="31" spans="1:20" ht="30" x14ac:dyDescent="0.25">
      <c r="A31" s="8">
        <v>2790</v>
      </c>
      <c r="B31" s="3" t="s">
        <v>2790</v>
      </c>
      <c r="C31" s="3" t="s">
        <v>6900</v>
      </c>
      <c r="D31" s="9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5">
        <v>42046.938692129625</v>
      </c>
    </row>
    <row r="32" spans="1:20" ht="30" x14ac:dyDescent="0.25">
      <c r="A32" s="8">
        <v>2791</v>
      </c>
      <c r="B32" s="3" t="s">
        <v>2791</v>
      </c>
      <c r="C32" s="3" t="s">
        <v>6901</v>
      </c>
      <c r="D32" s="9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5">
        <v>42622.166666666672</v>
      </c>
    </row>
    <row r="33" spans="1:20" ht="30" x14ac:dyDescent="0.25">
      <c r="A33" s="8">
        <v>2792</v>
      </c>
      <c r="B33" s="3" t="s">
        <v>2792</v>
      </c>
      <c r="C33" s="3" t="s">
        <v>6902</v>
      </c>
      <c r="D33" s="9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5">
        <v>42228.231006944443</v>
      </c>
    </row>
    <row r="34" spans="1:20" ht="30" x14ac:dyDescent="0.25">
      <c r="A34" s="8">
        <v>2795</v>
      </c>
      <c r="B34" s="3" t="s">
        <v>2795</v>
      </c>
      <c r="C34" s="3" t="s">
        <v>6905</v>
      </c>
      <c r="D34" s="9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5">
        <v>41796.958333333336</v>
      </c>
    </row>
    <row r="35" spans="1:20" ht="30" x14ac:dyDescent="0.25">
      <c r="A35" s="8">
        <v>2803</v>
      </c>
      <c r="B35" s="3" t="s">
        <v>2803</v>
      </c>
      <c r="C35" s="3" t="s">
        <v>6913</v>
      </c>
      <c r="D35" s="9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5">
        <v>42201</v>
      </c>
    </row>
    <row r="36" spans="1:20" x14ac:dyDescent="0.25">
      <c r="A36" s="8">
        <v>2807</v>
      </c>
      <c r="B36" s="3" t="s">
        <v>2807</v>
      </c>
      <c r="C36" s="3" t="s">
        <v>6917</v>
      </c>
      <c r="D36" s="9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5">
        <v>42184.873124999998</v>
      </c>
    </row>
    <row r="37" spans="1:20" ht="30" x14ac:dyDescent="0.25">
      <c r="A37" s="8">
        <v>2808</v>
      </c>
      <c r="B37" s="3" t="s">
        <v>2808</v>
      </c>
      <c r="C37" s="3" t="s">
        <v>6918</v>
      </c>
      <c r="D37" s="9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5">
        <v>42238.84646990741</v>
      </c>
    </row>
    <row r="38" spans="1:20" ht="30" x14ac:dyDescent="0.25">
      <c r="A38" s="8">
        <v>2809</v>
      </c>
      <c r="B38" s="3" t="s">
        <v>2809</v>
      </c>
      <c r="C38" s="3" t="s">
        <v>6919</v>
      </c>
      <c r="D38" s="9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5">
        <v>42459.610416666663</v>
      </c>
    </row>
    <row r="39" spans="1:20" ht="30" x14ac:dyDescent="0.25">
      <c r="A39" s="8">
        <v>2810</v>
      </c>
      <c r="B39" s="3" t="s">
        <v>2810</v>
      </c>
      <c r="C39" s="3" t="s">
        <v>6920</v>
      </c>
      <c r="D39" s="9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5">
        <v>41791.165972222225</v>
      </c>
    </row>
    <row r="40" spans="1:20" ht="30" x14ac:dyDescent="0.25">
      <c r="A40" s="8">
        <v>2813</v>
      </c>
      <c r="B40" s="3" t="s">
        <v>2813</v>
      </c>
      <c r="C40" s="3" t="s">
        <v>6923</v>
      </c>
      <c r="D40" s="9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5">
        <v>42718.742604166662</v>
      </c>
    </row>
    <row r="41" spans="1:20" ht="30" x14ac:dyDescent="0.25">
      <c r="A41" s="8">
        <v>2818</v>
      </c>
      <c r="B41" s="3" t="s">
        <v>2818</v>
      </c>
      <c r="C41" s="3" t="s">
        <v>6928</v>
      </c>
      <c r="D41" s="9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5">
        <v>42270.598217592589</v>
      </c>
    </row>
    <row r="42" spans="1:20" ht="30" x14ac:dyDescent="0.25">
      <c r="A42" s="8">
        <v>2822</v>
      </c>
      <c r="B42" s="3" t="s">
        <v>2822</v>
      </c>
      <c r="C42" s="3" t="s">
        <v>6932</v>
      </c>
      <c r="D42" s="9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5">
        <v>42090.642268518524</v>
      </c>
    </row>
    <row r="43" spans="1:20" ht="30" x14ac:dyDescent="0.25">
      <c r="A43" s="8">
        <v>2824</v>
      </c>
      <c r="B43" s="3" t="s">
        <v>2824</v>
      </c>
      <c r="C43" s="3" t="s">
        <v>6934</v>
      </c>
      <c r="D43" s="9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5">
        <v>42168.071527777778</v>
      </c>
    </row>
    <row r="44" spans="1:20" ht="30" x14ac:dyDescent="0.25">
      <c r="A44" s="8">
        <v>2826</v>
      </c>
      <c r="B44" s="3" t="s">
        <v>2826</v>
      </c>
      <c r="C44" s="3" t="s">
        <v>6936</v>
      </c>
      <c r="D44" s="9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5">
        <v>42195.291666666672</v>
      </c>
    </row>
    <row r="45" spans="1:20" ht="30" x14ac:dyDescent="0.25">
      <c r="A45" s="8">
        <v>2827</v>
      </c>
      <c r="B45" s="3" t="s">
        <v>2827</v>
      </c>
      <c r="C45" s="3" t="s">
        <v>6937</v>
      </c>
      <c r="D45" s="9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5">
        <v>42524.6875</v>
      </c>
    </row>
    <row r="46" spans="1:20" ht="30" x14ac:dyDescent="0.25">
      <c r="A46" s="8">
        <v>2830</v>
      </c>
      <c r="B46" s="3" t="s">
        <v>2830</v>
      </c>
      <c r="C46" s="3" t="s">
        <v>6940</v>
      </c>
      <c r="D46" s="9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5">
        <v>41771.165972222225</v>
      </c>
    </row>
    <row r="47" spans="1:20" ht="30" x14ac:dyDescent="0.25">
      <c r="A47" s="8">
        <v>2831</v>
      </c>
      <c r="B47" s="3" t="s">
        <v>2831</v>
      </c>
      <c r="C47" s="3" t="s">
        <v>6941</v>
      </c>
      <c r="D47" s="9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5">
        <v>42201.824884259258</v>
      </c>
    </row>
    <row r="48" spans="1:20" x14ac:dyDescent="0.25">
      <c r="A48" s="8">
        <v>2833</v>
      </c>
      <c r="B48" s="3" t="s">
        <v>2833</v>
      </c>
      <c r="C48" s="3" t="s">
        <v>6943</v>
      </c>
      <c r="D48" s="9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5">
        <v>42288.083333333328</v>
      </c>
    </row>
    <row r="49" spans="1:20" ht="30" x14ac:dyDescent="0.25">
      <c r="A49" s="8">
        <v>2836</v>
      </c>
      <c r="B49" s="3" t="s">
        <v>2836</v>
      </c>
      <c r="C49" s="3" t="s">
        <v>6946</v>
      </c>
      <c r="D49" s="9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5">
        <v>42784.207638888889</v>
      </c>
    </row>
    <row r="50" spans="1:20" ht="30" x14ac:dyDescent="0.25">
      <c r="A50" s="8">
        <v>2838</v>
      </c>
      <c r="B50" s="3" t="s">
        <v>2838</v>
      </c>
      <c r="C50" s="3" t="s">
        <v>6948</v>
      </c>
      <c r="D50" s="9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5">
        <v>41864.916666666664</v>
      </c>
    </row>
    <row r="51" spans="1:20" ht="30" x14ac:dyDescent="0.25">
      <c r="A51" s="8">
        <v>2839</v>
      </c>
      <c r="B51" s="3" t="s">
        <v>2839</v>
      </c>
      <c r="C51" s="3" t="s">
        <v>6949</v>
      </c>
      <c r="D51" s="9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5">
        <v>41876.207638888889</v>
      </c>
    </row>
    <row r="52" spans="1:20" ht="30" x14ac:dyDescent="0.25">
      <c r="A52" s="8">
        <v>2961</v>
      </c>
      <c r="B52" s="3" t="s">
        <v>2961</v>
      </c>
      <c r="C52" s="3" t="s">
        <v>7071</v>
      </c>
      <c r="D52" s="9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5">
        <v>42089.166666666672</v>
      </c>
    </row>
    <row r="53" spans="1:20" ht="30" x14ac:dyDescent="0.25">
      <c r="A53" s="8">
        <v>2962</v>
      </c>
      <c r="B53" s="3" t="s">
        <v>2962</v>
      </c>
      <c r="C53" s="3" t="s">
        <v>7072</v>
      </c>
      <c r="D53" s="9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5">
        <v>42064.290972222225</v>
      </c>
    </row>
    <row r="54" spans="1:20" ht="30" x14ac:dyDescent="0.25">
      <c r="A54" s="8">
        <v>2963</v>
      </c>
      <c r="B54" s="3" t="s">
        <v>2963</v>
      </c>
      <c r="C54" s="3" t="s">
        <v>7073</v>
      </c>
      <c r="D54" s="9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5">
        <v>42187.470185185186</v>
      </c>
    </row>
    <row r="55" spans="1:20" ht="30" x14ac:dyDescent="0.25">
      <c r="A55" s="8">
        <v>2964</v>
      </c>
      <c r="B55" s="3" t="s">
        <v>2964</v>
      </c>
      <c r="C55" s="3" t="s">
        <v>7074</v>
      </c>
      <c r="D55" s="9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5">
        <v>41857.897222222222</v>
      </c>
    </row>
    <row r="56" spans="1:20" ht="30" x14ac:dyDescent="0.25">
      <c r="A56" s="8">
        <v>2965</v>
      </c>
      <c r="B56" s="3" t="s">
        <v>2965</v>
      </c>
      <c r="C56" s="3" t="s">
        <v>7075</v>
      </c>
      <c r="D56" s="9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5">
        <v>42192.729548611111</v>
      </c>
    </row>
    <row r="57" spans="1:20" ht="30" x14ac:dyDescent="0.25">
      <c r="A57" s="8">
        <v>2966</v>
      </c>
      <c r="B57" s="3" t="s">
        <v>2966</v>
      </c>
      <c r="C57" s="3" t="s">
        <v>7076</v>
      </c>
      <c r="D57" s="9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5">
        <v>42263.738564814819</v>
      </c>
    </row>
    <row r="58" spans="1:20" ht="30" x14ac:dyDescent="0.25">
      <c r="A58" s="8">
        <v>2967</v>
      </c>
      <c r="B58" s="3" t="s">
        <v>2967</v>
      </c>
      <c r="C58" s="3" t="s">
        <v>7077</v>
      </c>
      <c r="D58" s="9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5">
        <v>42072.156157407408</v>
      </c>
    </row>
    <row r="59" spans="1:20" ht="30" x14ac:dyDescent="0.25">
      <c r="A59" s="8">
        <v>2968</v>
      </c>
      <c r="B59" s="3" t="s">
        <v>2968</v>
      </c>
      <c r="C59" s="3" t="s">
        <v>7078</v>
      </c>
      <c r="D59" s="9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5">
        <v>42599.165972222225</v>
      </c>
    </row>
    <row r="60" spans="1:20" ht="30" x14ac:dyDescent="0.25">
      <c r="A60" s="8">
        <v>2970</v>
      </c>
      <c r="B60" s="3" t="s">
        <v>2970</v>
      </c>
      <c r="C60" s="3" t="s">
        <v>7080</v>
      </c>
      <c r="D60" s="9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5">
        <v>41838.669571759259</v>
      </c>
    </row>
    <row r="61" spans="1:20" ht="30" x14ac:dyDescent="0.25">
      <c r="A61" s="8">
        <v>2971</v>
      </c>
      <c r="B61" s="3" t="s">
        <v>2971</v>
      </c>
      <c r="C61" s="3" t="s">
        <v>7081</v>
      </c>
      <c r="D61" s="9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5">
        <v>41882.658310185187</v>
      </c>
    </row>
    <row r="62" spans="1:20" ht="30" x14ac:dyDescent="0.25">
      <c r="A62" s="8">
        <v>2972</v>
      </c>
      <c r="B62" s="3" t="s">
        <v>2972</v>
      </c>
      <c r="C62" s="3" t="s">
        <v>7082</v>
      </c>
      <c r="D62" s="9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5">
        <v>42709.041666666672</v>
      </c>
    </row>
    <row r="63" spans="1:20" ht="30" x14ac:dyDescent="0.25">
      <c r="A63" s="8">
        <v>2973</v>
      </c>
      <c r="B63" s="3" t="s">
        <v>2973</v>
      </c>
      <c r="C63" s="3" t="s">
        <v>7083</v>
      </c>
      <c r="D63" s="9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5">
        <v>42370.166666666672</v>
      </c>
    </row>
    <row r="64" spans="1:20" ht="30" x14ac:dyDescent="0.25">
      <c r="A64" s="8">
        <v>2974</v>
      </c>
      <c r="B64" s="3" t="s">
        <v>2974</v>
      </c>
      <c r="C64" s="3" t="s">
        <v>7084</v>
      </c>
      <c r="D64" s="9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5">
        <v>41908.065972222219</v>
      </c>
    </row>
    <row r="65" spans="1:20" ht="30" x14ac:dyDescent="0.25">
      <c r="A65" s="8">
        <v>2975</v>
      </c>
      <c r="B65" s="3" t="s">
        <v>2975</v>
      </c>
      <c r="C65" s="3" t="s">
        <v>7085</v>
      </c>
      <c r="D65" s="9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5">
        <v>41970.125</v>
      </c>
    </row>
    <row r="66" spans="1:20" ht="45" x14ac:dyDescent="0.25">
      <c r="A66" s="8">
        <v>2977</v>
      </c>
      <c r="B66" s="3" t="s">
        <v>2977</v>
      </c>
      <c r="C66" s="3" t="s">
        <v>7087</v>
      </c>
      <c r="D66" s="9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5">
        <v>42086.093055555553</v>
      </c>
    </row>
    <row r="67" spans="1:20" ht="30" x14ac:dyDescent="0.25">
      <c r="A67" s="8">
        <v>2978</v>
      </c>
      <c r="B67" s="3" t="s">
        <v>2978</v>
      </c>
      <c r="C67" s="3" t="s">
        <v>7088</v>
      </c>
      <c r="D67" s="9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5">
        <v>41932.249305555553</v>
      </c>
    </row>
    <row r="68" spans="1:20" ht="30" x14ac:dyDescent="0.25">
      <c r="A68" s="8">
        <v>2979</v>
      </c>
      <c r="B68" s="3" t="s">
        <v>2979</v>
      </c>
      <c r="C68" s="3" t="s">
        <v>7089</v>
      </c>
      <c r="D68" s="9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5">
        <v>42010.25</v>
      </c>
    </row>
    <row r="69" spans="1:20" ht="30" x14ac:dyDescent="0.25">
      <c r="A69" s="8">
        <v>2980</v>
      </c>
      <c r="B69" s="3" t="s">
        <v>2980</v>
      </c>
      <c r="C69" s="3" t="s">
        <v>7090</v>
      </c>
      <c r="D69" s="9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5">
        <v>42240.083333333328</v>
      </c>
    </row>
    <row r="70" spans="1:20" ht="30" x14ac:dyDescent="0.25">
      <c r="A70" s="8">
        <v>3147</v>
      </c>
      <c r="B70" s="3" t="s">
        <v>3147</v>
      </c>
      <c r="C70" s="3" t="s">
        <v>7257</v>
      </c>
      <c r="D70" s="9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5">
        <v>41950.011053240742</v>
      </c>
    </row>
    <row r="71" spans="1:20" ht="30" x14ac:dyDescent="0.25">
      <c r="A71" s="8">
        <v>3148</v>
      </c>
      <c r="B71" s="3" t="s">
        <v>3148</v>
      </c>
      <c r="C71" s="3" t="s">
        <v>7258</v>
      </c>
      <c r="D71" s="9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5">
        <v>41913.166666666664</v>
      </c>
    </row>
    <row r="72" spans="1:20" ht="30" x14ac:dyDescent="0.25">
      <c r="A72" s="8">
        <v>3149</v>
      </c>
      <c r="B72" s="3" t="s">
        <v>3149</v>
      </c>
      <c r="C72" s="3" t="s">
        <v>7259</v>
      </c>
      <c r="D72" s="9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5">
        <v>41250.083333333336</v>
      </c>
    </row>
    <row r="73" spans="1:20" ht="45" x14ac:dyDescent="0.25">
      <c r="A73" s="8">
        <v>3150</v>
      </c>
      <c r="B73" s="3" t="s">
        <v>3150</v>
      </c>
      <c r="C73" s="3" t="s">
        <v>7260</v>
      </c>
      <c r="D73" s="9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5">
        <v>40568.166666666664</v>
      </c>
    </row>
    <row r="74" spans="1:20" ht="30" x14ac:dyDescent="0.25">
      <c r="A74" s="8">
        <v>3151</v>
      </c>
      <c r="B74" s="3" t="s">
        <v>3151</v>
      </c>
      <c r="C74" s="3" t="s">
        <v>7261</v>
      </c>
      <c r="D74" s="9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5">
        <v>41892.83997685185</v>
      </c>
    </row>
    <row r="75" spans="1:20" ht="30" x14ac:dyDescent="0.25">
      <c r="A75" s="8">
        <v>3153</v>
      </c>
      <c r="B75" s="3" t="s">
        <v>3153</v>
      </c>
      <c r="C75" s="3" t="s">
        <v>7263</v>
      </c>
      <c r="D75" s="9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5">
        <v>40664.207638888889</v>
      </c>
    </row>
    <row r="76" spans="1:20" ht="30" x14ac:dyDescent="0.25">
      <c r="A76" s="8">
        <v>3154</v>
      </c>
      <c r="B76" s="3" t="s">
        <v>3154</v>
      </c>
      <c r="C76" s="3" t="s">
        <v>7264</v>
      </c>
      <c r="D76" s="9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5">
        <v>41000.834004629629</v>
      </c>
    </row>
    <row r="77" spans="1:20" ht="30" x14ac:dyDescent="0.25">
      <c r="A77" s="8">
        <v>3156</v>
      </c>
      <c r="B77" s="3" t="s">
        <v>3156</v>
      </c>
      <c r="C77" s="3" t="s">
        <v>7266</v>
      </c>
      <c r="D77" s="9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5">
        <v>41061.953055555554</v>
      </c>
    </row>
    <row r="78" spans="1:20" x14ac:dyDescent="0.25">
      <c r="A78" s="8">
        <v>3157</v>
      </c>
      <c r="B78" s="3" t="s">
        <v>3157</v>
      </c>
      <c r="C78" s="3" t="s">
        <v>7267</v>
      </c>
      <c r="D78" s="9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5">
        <v>41839.208333333336</v>
      </c>
    </row>
    <row r="79" spans="1:20" x14ac:dyDescent="0.25">
      <c r="A79" s="8">
        <v>3158</v>
      </c>
      <c r="B79" s="3" t="s">
        <v>3158</v>
      </c>
      <c r="C79" s="3" t="s">
        <v>7268</v>
      </c>
      <c r="D79" s="9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5">
        <v>41477.839722222219</v>
      </c>
    </row>
    <row r="80" spans="1:20" ht="30" x14ac:dyDescent="0.25">
      <c r="A80" s="8">
        <v>3159</v>
      </c>
      <c r="B80" s="3" t="s">
        <v>3159</v>
      </c>
      <c r="C80" s="3" t="s">
        <v>7269</v>
      </c>
      <c r="D80" s="9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5">
        <v>40926.958333333336</v>
      </c>
    </row>
    <row r="81" spans="1:20" ht="30" x14ac:dyDescent="0.25">
      <c r="A81" s="8">
        <v>3160</v>
      </c>
      <c r="B81" s="3" t="s">
        <v>3160</v>
      </c>
      <c r="C81" s="3" t="s">
        <v>7270</v>
      </c>
      <c r="D81" s="9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5">
        <v>41864.207638888889</v>
      </c>
    </row>
    <row r="82" spans="1:20" ht="30" x14ac:dyDescent="0.25">
      <c r="A82" s="8">
        <v>3162</v>
      </c>
      <c r="B82" s="3" t="s">
        <v>3162</v>
      </c>
      <c r="C82" s="3" t="s">
        <v>7272</v>
      </c>
      <c r="D82" s="9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5">
        <v>41827.083333333336</v>
      </c>
    </row>
    <row r="83" spans="1:20" ht="30" x14ac:dyDescent="0.25">
      <c r="A83" s="8">
        <v>3163</v>
      </c>
      <c r="B83" s="3" t="s">
        <v>3163</v>
      </c>
      <c r="C83" s="3" t="s">
        <v>7273</v>
      </c>
      <c r="D83" s="9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5">
        <v>41805.753761574073</v>
      </c>
    </row>
    <row r="84" spans="1:20" ht="30" x14ac:dyDescent="0.25">
      <c r="A84" s="8">
        <v>3164</v>
      </c>
      <c r="B84" s="3" t="s">
        <v>3164</v>
      </c>
      <c r="C84" s="3" t="s">
        <v>7274</v>
      </c>
      <c r="D84" s="9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5">
        <v>41799.80572916667</v>
      </c>
    </row>
    <row r="85" spans="1:20" ht="30" x14ac:dyDescent="0.25">
      <c r="A85" s="8">
        <v>3165</v>
      </c>
      <c r="B85" s="3" t="s">
        <v>3165</v>
      </c>
      <c r="C85" s="3" t="s">
        <v>7275</v>
      </c>
      <c r="D85" s="9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5">
        <v>40666.165972222225</v>
      </c>
    </row>
    <row r="86" spans="1:20" ht="30" x14ac:dyDescent="0.25">
      <c r="A86" s="8">
        <v>3166</v>
      </c>
      <c r="B86" s="3" t="s">
        <v>3166</v>
      </c>
      <c r="C86" s="3" t="s">
        <v>7276</v>
      </c>
      <c r="D86" s="9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5">
        <v>41969.332638888889</v>
      </c>
    </row>
    <row r="87" spans="1:20" ht="30" x14ac:dyDescent="0.25">
      <c r="A87" s="8">
        <v>3167</v>
      </c>
      <c r="B87" s="3" t="s">
        <v>3167</v>
      </c>
      <c r="C87" s="3" t="s">
        <v>7277</v>
      </c>
      <c r="D87" s="9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5">
        <v>41853.175706018519</v>
      </c>
    </row>
    <row r="88" spans="1:20" ht="30" x14ac:dyDescent="0.25">
      <c r="A88" s="8">
        <v>3168</v>
      </c>
      <c r="B88" s="3" t="s">
        <v>3168</v>
      </c>
      <c r="C88" s="3" t="s">
        <v>7278</v>
      </c>
      <c r="D88" s="9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5">
        <v>41803.916666666664</v>
      </c>
    </row>
    <row r="89" spans="1:20" x14ac:dyDescent="0.25">
      <c r="A89" s="8">
        <v>3169</v>
      </c>
      <c r="B89" s="3" t="s">
        <v>3169</v>
      </c>
      <c r="C89" s="3" t="s">
        <v>7279</v>
      </c>
      <c r="D89" s="9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5">
        <v>41621.207638888889</v>
      </c>
    </row>
    <row r="90" spans="1:20" ht="30" x14ac:dyDescent="0.25">
      <c r="A90" s="8">
        <v>3170</v>
      </c>
      <c r="B90" s="3" t="s">
        <v>3170</v>
      </c>
      <c r="C90" s="3" t="s">
        <v>7280</v>
      </c>
      <c r="D90" s="9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5">
        <v>41822.166666666664</v>
      </c>
    </row>
    <row r="91" spans="1:20" ht="30" x14ac:dyDescent="0.25">
      <c r="A91" s="8">
        <v>3172</v>
      </c>
      <c r="B91" s="3" t="s">
        <v>3172</v>
      </c>
      <c r="C91" s="3" t="s">
        <v>7282</v>
      </c>
      <c r="D91" s="9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5">
        <v>40953.729953703703</v>
      </c>
    </row>
    <row r="92" spans="1:20" ht="30" x14ac:dyDescent="0.25">
      <c r="A92" s="8">
        <v>3173</v>
      </c>
      <c r="B92" s="3" t="s">
        <v>3173</v>
      </c>
      <c r="C92" s="3" t="s">
        <v>7283</v>
      </c>
      <c r="D92" s="9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5">
        <v>41908.878379629627</v>
      </c>
    </row>
    <row r="93" spans="1:20" ht="30" x14ac:dyDescent="0.25">
      <c r="A93" s="8">
        <v>3174</v>
      </c>
      <c r="B93" s="3" t="s">
        <v>3174</v>
      </c>
      <c r="C93" s="3" t="s">
        <v>7284</v>
      </c>
      <c r="D93" s="9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5">
        <v>41876.864675925928</v>
      </c>
    </row>
    <row r="94" spans="1:20" ht="30" x14ac:dyDescent="0.25">
      <c r="A94" s="8">
        <v>3175</v>
      </c>
      <c r="B94" s="3" t="s">
        <v>3175</v>
      </c>
      <c r="C94" s="3" t="s">
        <v>7285</v>
      </c>
      <c r="D94" s="9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5">
        <v>40591.886886574073</v>
      </c>
    </row>
    <row r="95" spans="1:20" ht="30" x14ac:dyDescent="0.25">
      <c r="A95" s="8">
        <v>3176</v>
      </c>
      <c r="B95" s="3" t="s">
        <v>3176</v>
      </c>
      <c r="C95" s="3" t="s">
        <v>7286</v>
      </c>
      <c r="D95" s="9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5">
        <v>41504.625</v>
      </c>
    </row>
    <row r="96" spans="1:20" ht="30" x14ac:dyDescent="0.25">
      <c r="A96" s="8">
        <v>3177</v>
      </c>
      <c r="B96" s="3" t="s">
        <v>3177</v>
      </c>
      <c r="C96" s="3" t="s">
        <v>7287</v>
      </c>
      <c r="D96" s="9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5">
        <v>41811.666770833333</v>
      </c>
    </row>
    <row r="97" spans="1:20" ht="30" x14ac:dyDescent="0.25">
      <c r="A97" s="8">
        <v>3179</v>
      </c>
      <c r="B97" s="3" t="s">
        <v>3179</v>
      </c>
      <c r="C97" s="3" t="s">
        <v>7289</v>
      </c>
      <c r="D97" s="9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5">
        <v>41400.702210648145</v>
      </c>
    </row>
    <row r="98" spans="1:20" ht="45" x14ac:dyDescent="0.25">
      <c r="A98" s="8">
        <v>3182</v>
      </c>
      <c r="B98" s="3" t="s">
        <v>3182</v>
      </c>
      <c r="C98" s="3" t="s">
        <v>7292</v>
      </c>
      <c r="D98" s="9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5">
        <v>40939.708333333336</v>
      </c>
    </row>
    <row r="99" spans="1:20" ht="30" x14ac:dyDescent="0.25">
      <c r="A99" s="8">
        <v>3183</v>
      </c>
      <c r="B99" s="3" t="s">
        <v>3183</v>
      </c>
      <c r="C99" s="3" t="s">
        <v>7293</v>
      </c>
      <c r="D99" s="9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5">
        <v>41509.79478009259</v>
      </c>
    </row>
    <row r="100" spans="1:20" ht="30" x14ac:dyDescent="0.25">
      <c r="A100" s="8">
        <v>3184</v>
      </c>
      <c r="B100" s="3" t="s">
        <v>3184</v>
      </c>
      <c r="C100" s="3" t="s">
        <v>7294</v>
      </c>
      <c r="D100" s="9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5">
        <v>41821.993414351848</v>
      </c>
    </row>
    <row r="101" spans="1:20" ht="30" x14ac:dyDescent="0.25">
      <c r="A101" s="8">
        <v>3187</v>
      </c>
      <c r="B101" s="3" t="s">
        <v>3187</v>
      </c>
      <c r="C101" s="3" t="s">
        <v>7297</v>
      </c>
      <c r="D101" s="9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5">
        <v>41855.666354166664</v>
      </c>
    </row>
    <row r="102" spans="1:20" ht="30" x14ac:dyDescent="0.25">
      <c r="A102" s="8">
        <v>3208</v>
      </c>
      <c r="B102" s="3" t="s">
        <v>3208</v>
      </c>
      <c r="C102" s="3" t="s">
        <v>7318</v>
      </c>
      <c r="D102" s="9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5">
        <v>41848.605057870373</v>
      </c>
    </row>
    <row r="103" spans="1:20" ht="30" x14ac:dyDescent="0.25">
      <c r="A103" s="8">
        <v>3209</v>
      </c>
      <c r="B103" s="3" t="s">
        <v>3209</v>
      </c>
      <c r="C103" s="3" t="s">
        <v>7319</v>
      </c>
      <c r="D103" s="9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5">
        <v>41810.958333333336</v>
      </c>
    </row>
    <row r="104" spans="1:20" ht="30" x14ac:dyDescent="0.25">
      <c r="A104" s="8">
        <v>3210</v>
      </c>
      <c r="B104" s="3" t="s">
        <v>3210</v>
      </c>
      <c r="C104" s="3" t="s">
        <v>7320</v>
      </c>
      <c r="D104" s="9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5">
        <v>41061.165972222225</v>
      </c>
    </row>
    <row r="105" spans="1:20" ht="30" x14ac:dyDescent="0.25">
      <c r="A105" s="8">
        <v>3211</v>
      </c>
      <c r="B105" s="3" t="s">
        <v>3211</v>
      </c>
      <c r="C105" s="3" t="s">
        <v>7321</v>
      </c>
      <c r="D105" s="9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5">
        <v>41866.083333333336</v>
      </c>
    </row>
    <row r="106" spans="1:20" x14ac:dyDescent="0.25">
      <c r="A106" s="8">
        <v>3212</v>
      </c>
      <c r="B106" s="3" t="s">
        <v>3212</v>
      </c>
      <c r="C106" s="3" t="s">
        <v>7322</v>
      </c>
      <c r="D106" s="9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5">
        <v>41859.795729166668</v>
      </c>
    </row>
    <row r="107" spans="1:20" ht="60" x14ac:dyDescent="0.25">
      <c r="A107" s="8">
        <v>3215</v>
      </c>
      <c r="B107" s="3" t="s">
        <v>3215</v>
      </c>
      <c r="C107" s="3" t="s">
        <v>7325</v>
      </c>
      <c r="D107" s="9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5">
        <v>42257.165972222225</v>
      </c>
    </row>
    <row r="108" spans="1:20" ht="30" x14ac:dyDescent="0.25">
      <c r="A108" s="8">
        <v>3217</v>
      </c>
      <c r="B108" s="3" t="s">
        <v>3217</v>
      </c>
      <c r="C108" s="3" t="s">
        <v>7327</v>
      </c>
      <c r="D108" s="9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5">
        <v>42678.546111111107</v>
      </c>
    </row>
    <row r="109" spans="1:20" ht="30" x14ac:dyDescent="0.25">
      <c r="A109" s="8">
        <v>3219</v>
      </c>
      <c r="B109" s="3" t="s">
        <v>3219</v>
      </c>
      <c r="C109" s="3" t="s">
        <v>7329</v>
      </c>
      <c r="D109" s="9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5">
        <v>42085.941516203704</v>
      </c>
    </row>
    <row r="110" spans="1:20" x14ac:dyDescent="0.25">
      <c r="A110" s="8">
        <v>3220</v>
      </c>
      <c r="B110" s="3" t="s">
        <v>3220</v>
      </c>
      <c r="C110" s="3" t="s">
        <v>7330</v>
      </c>
      <c r="D110" s="9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5">
        <v>42806.875</v>
      </c>
    </row>
    <row r="111" spans="1:20" ht="30" x14ac:dyDescent="0.25">
      <c r="A111" s="8">
        <v>3222</v>
      </c>
      <c r="B111" s="3" t="s">
        <v>3222</v>
      </c>
      <c r="C111" s="3" t="s">
        <v>7332</v>
      </c>
      <c r="D111" s="9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5">
        <v>42301.895138888889</v>
      </c>
    </row>
    <row r="112" spans="1:20" ht="30" x14ac:dyDescent="0.25">
      <c r="A112" s="8">
        <v>3223</v>
      </c>
      <c r="B112" s="3" t="s">
        <v>3223</v>
      </c>
      <c r="C112" s="3" t="s">
        <v>7333</v>
      </c>
      <c r="D112" s="9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5">
        <v>42236.835370370376</v>
      </c>
    </row>
    <row r="113" spans="1:20" ht="30" x14ac:dyDescent="0.25">
      <c r="A113" s="8">
        <v>3224</v>
      </c>
      <c r="B113" s="3" t="s">
        <v>3224</v>
      </c>
      <c r="C113" s="3" t="s">
        <v>7334</v>
      </c>
      <c r="D113" s="9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5">
        <v>42745.208333333328</v>
      </c>
    </row>
    <row r="114" spans="1:20" ht="30" x14ac:dyDescent="0.25">
      <c r="A114" s="8">
        <v>3225</v>
      </c>
      <c r="B114" s="3" t="s">
        <v>3225</v>
      </c>
      <c r="C114" s="3" t="s">
        <v>7335</v>
      </c>
      <c r="D114" s="9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5">
        <v>42524.875</v>
      </c>
    </row>
    <row r="115" spans="1:20" ht="30" x14ac:dyDescent="0.25">
      <c r="A115" s="8">
        <v>3228</v>
      </c>
      <c r="B115" s="3" t="s">
        <v>3228</v>
      </c>
      <c r="C115" s="3" t="s">
        <v>7338</v>
      </c>
      <c r="D115" s="9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5">
        <v>42355.207638888889</v>
      </c>
    </row>
    <row r="116" spans="1:20" ht="30" x14ac:dyDescent="0.25">
      <c r="A116" s="8">
        <v>3229</v>
      </c>
      <c r="B116" s="3" t="s">
        <v>3229</v>
      </c>
      <c r="C116" s="3" t="s">
        <v>7339</v>
      </c>
      <c r="D116" s="9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5">
        <v>41963.333310185189</v>
      </c>
    </row>
    <row r="117" spans="1:20" ht="30" x14ac:dyDescent="0.25">
      <c r="A117" s="8">
        <v>3230</v>
      </c>
      <c r="B117" s="3" t="s">
        <v>3230</v>
      </c>
      <c r="C117" s="3" t="s">
        <v>7340</v>
      </c>
      <c r="D117" s="9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5">
        <v>41913.165972222225</v>
      </c>
    </row>
    <row r="118" spans="1:20" ht="30" x14ac:dyDescent="0.25">
      <c r="A118" s="8">
        <v>3231</v>
      </c>
      <c r="B118" s="3" t="s">
        <v>3231</v>
      </c>
      <c r="C118" s="3" t="s">
        <v>7341</v>
      </c>
      <c r="D118" s="9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5">
        <v>42476.943831018521</v>
      </c>
    </row>
    <row r="119" spans="1:20" ht="30" x14ac:dyDescent="0.25">
      <c r="A119" s="8">
        <v>3232</v>
      </c>
      <c r="B119" s="3" t="s">
        <v>3232</v>
      </c>
      <c r="C119" s="3" t="s">
        <v>7342</v>
      </c>
      <c r="D119" s="9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5">
        <v>42494.165972222225</v>
      </c>
    </row>
    <row r="120" spans="1:20" ht="30" x14ac:dyDescent="0.25">
      <c r="A120" s="8">
        <v>3233</v>
      </c>
      <c r="B120" s="3" t="s">
        <v>3233</v>
      </c>
      <c r="C120" s="3" t="s">
        <v>7343</v>
      </c>
      <c r="D120" s="9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5">
        <v>42796.805034722223</v>
      </c>
    </row>
    <row r="121" spans="1:20" ht="30" x14ac:dyDescent="0.25">
      <c r="A121" s="8">
        <v>3235</v>
      </c>
      <c r="B121" s="3" t="s">
        <v>3235</v>
      </c>
      <c r="C121" s="3" t="s">
        <v>7345</v>
      </c>
      <c r="D121" s="9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5">
        <v>42552.347812499997</v>
      </c>
    </row>
    <row r="122" spans="1:20" ht="30" x14ac:dyDescent="0.25">
      <c r="A122" s="8">
        <v>3236</v>
      </c>
      <c r="B122" s="3" t="s">
        <v>3236</v>
      </c>
      <c r="C122" s="3" t="s">
        <v>7346</v>
      </c>
      <c r="D122" s="9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5">
        <v>42732.917048611111</v>
      </c>
    </row>
    <row r="123" spans="1:20" ht="30" x14ac:dyDescent="0.25">
      <c r="A123" s="8">
        <v>3237</v>
      </c>
      <c r="B123" s="3" t="s">
        <v>3237</v>
      </c>
      <c r="C123" s="3" t="s">
        <v>7347</v>
      </c>
      <c r="D123" s="9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5">
        <v>42276.165972222225</v>
      </c>
    </row>
    <row r="124" spans="1:20" ht="30" x14ac:dyDescent="0.25">
      <c r="A124" s="8">
        <v>3241</v>
      </c>
      <c r="B124" s="3" t="s">
        <v>3241</v>
      </c>
      <c r="C124" s="3" t="s">
        <v>7351</v>
      </c>
      <c r="D124" s="9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5">
        <v>41926.290972222225</v>
      </c>
    </row>
    <row r="125" spans="1:20" ht="30" x14ac:dyDescent="0.25">
      <c r="A125" s="8">
        <v>3242</v>
      </c>
      <c r="B125" s="3" t="s">
        <v>3242</v>
      </c>
      <c r="C125" s="3" t="s">
        <v>7352</v>
      </c>
      <c r="D125" s="9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5">
        <v>41901.755694444444</v>
      </c>
    </row>
    <row r="126" spans="1:20" ht="30" x14ac:dyDescent="0.25">
      <c r="A126" s="8">
        <v>3243</v>
      </c>
      <c r="B126" s="3" t="s">
        <v>3243</v>
      </c>
      <c r="C126" s="3" t="s">
        <v>7353</v>
      </c>
      <c r="D126" s="9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5">
        <v>42286</v>
      </c>
    </row>
    <row r="127" spans="1:20" ht="30" x14ac:dyDescent="0.25">
      <c r="A127" s="8">
        <v>3245</v>
      </c>
      <c r="B127" s="3" t="s">
        <v>3245</v>
      </c>
      <c r="C127" s="3" t="s">
        <v>7355</v>
      </c>
      <c r="D127" s="9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5">
        <v>42167.083333333328</v>
      </c>
    </row>
    <row r="128" spans="1:20" ht="30" x14ac:dyDescent="0.25">
      <c r="A128" s="8">
        <v>3246</v>
      </c>
      <c r="B128" s="3" t="s">
        <v>3246</v>
      </c>
      <c r="C128" s="3" t="s">
        <v>7356</v>
      </c>
      <c r="D128" s="9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5">
        <v>42259.165972222225</v>
      </c>
    </row>
    <row r="129" spans="1:20" ht="30" x14ac:dyDescent="0.25">
      <c r="A129" s="8">
        <v>3248</v>
      </c>
      <c r="B129" s="3" t="s">
        <v>3248</v>
      </c>
      <c r="C129" s="3" t="s">
        <v>7358</v>
      </c>
      <c r="D129" s="9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5">
        <v>42098.846724537041</v>
      </c>
    </row>
    <row r="130" spans="1:20" ht="30" x14ac:dyDescent="0.25">
      <c r="A130" s="8">
        <v>3249</v>
      </c>
      <c r="B130" s="3" t="s">
        <v>3249</v>
      </c>
      <c r="C130" s="3" t="s">
        <v>7359</v>
      </c>
      <c r="D130" s="9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5">
        <v>42175.746689814812</v>
      </c>
    </row>
    <row r="131" spans="1:20" ht="30" x14ac:dyDescent="0.25">
      <c r="A131" s="8">
        <v>3250</v>
      </c>
      <c r="B131" s="3" t="s">
        <v>3250</v>
      </c>
      <c r="C131" s="3" t="s">
        <v>7360</v>
      </c>
      <c r="D131" s="9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5">
        <v>41948.783842592595</v>
      </c>
    </row>
    <row r="132" spans="1:20" ht="30" x14ac:dyDescent="0.25">
      <c r="A132" s="8">
        <v>3251</v>
      </c>
      <c r="B132" s="3" t="s">
        <v>3251</v>
      </c>
      <c r="C132" s="3" t="s">
        <v>7361</v>
      </c>
      <c r="D132" s="9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5">
        <v>42176.731087962966</v>
      </c>
    </row>
    <row r="133" spans="1:20" ht="30" x14ac:dyDescent="0.25">
      <c r="A133" s="8">
        <v>3253</v>
      </c>
      <c r="B133" s="3" t="s">
        <v>3253</v>
      </c>
      <c r="C133" s="3" t="s">
        <v>7363</v>
      </c>
      <c r="D133" s="9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5">
        <v>42621.15625</v>
      </c>
    </row>
    <row r="134" spans="1:20" ht="30" x14ac:dyDescent="0.25">
      <c r="A134" s="8">
        <v>3256</v>
      </c>
      <c r="B134" s="3" t="s">
        <v>3256</v>
      </c>
      <c r="C134" s="3" t="s">
        <v>7366</v>
      </c>
      <c r="D134" s="9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5">
        <v>42166.165972222225</v>
      </c>
    </row>
    <row r="135" spans="1:20" ht="30" x14ac:dyDescent="0.25">
      <c r="A135" s="8">
        <v>3258</v>
      </c>
      <c r="B135" s="3" t="s">
        <v>3258</v>
      </c>
      <c r="C135" s="3" t="s">
        <v>7368</v>
      </c>
      <c r="D135" s="9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5">
        <v>42012.887280092589</v>
      </c>
    </row>
    <row r="136" spans="1:20" ht="30" x14ac:dyDescent="0.25">
      <c r="A136" s="8">
        <v>3259</v>
      </c>
      <c r="B136" s="3" t="s">
        <v>3259</v>
      </c>
      <c r="C136" s="3" t="s">
        <v>7369</v>
      </c>
      <c r="D136" s="9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5">
        <v>42644.165972222225</v>
      </c>
    </row>
    <row r="137" spans="1:20" ht="30" x14ac:dyDescent="0.25">
      <c r="A137" s="8">
        <v>3260</v>
      </c>
      <c r="B137" s="3" t="s">
        <v>3260</v>
      </c>
      <c r="C137" s="3" t="s">
        <v>7370</v>
      </c>
      <c r="D137" s="9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5">
        <v>42338.714328703703</v>
      </c>
    </row>
    <row r="138" spans="1:20" ht="30" x14ac:dyDescent="0.25">
      <c r="A138" s="8">
        <v>3261</v>
      </c>
      <c r="B138" s="3" t="s">
        <v>3261</v>
      </c>
      <c r="C138" s="3" t="s">
        <v>7371</v>
      </c>
      <c r="D138" s="9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5">
        <v>42201.725416666668</v>
      </c>
    </row>
    <row r="139" spans="1:20" ht="30" x14ac:dyDescent="0.25">
      <c r="A139" s="8">
        <v>3262</v>
      </c>
      <c r="B139" s="3" t="s">
        <v>3262</v>
      </c>
      <c r="C139" s="3" t="s">
        <v>7372</v>
      </c>
      <c r="D139" s="9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5">
        <v>41995.166666666672</v>
      </c>
    </row>
    <row r="140" spans="1:20" ht="30" x14ac:dyDescent="0.25">
      <c r="A140" s="8">
        <v>3263</v>
      </c>
      <c r="B140" s="3" t="s">
        <v>3263</v>
      </c>
      <c r="C140" s="3" t="s">
        <v>7373</v>
      </c>
      <c r="D140" s="9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5">
        <v>42307.875</v>
      </c>
    </row>
    <row r="141" spans="1:20" ht="30" x14ac:dyDescent="0.25">
      <c r="A141" s="8">
        <v>3264</v>
      </c>
      <c r="B141" s="3" t="s">
        <v>3264</v>
      </c>
      <c r="C141" s="3" t="s">
        <v>7374</v>
      </c>
      <c r="D141" s="9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5">
        <v>42032.916666666672</v>
      </c>
    </row>
    <row r="142" spans="1:20" ht="30" x14ac:dyDescent="0.25">
      <c r="A142" s="8">
        <v>3266</v>
      </c>
      <c r="B142" s="3" t="s">
        <v>3266</v>
      </c>
      <c r="C142" s="3" t="s">
        <v>7376</v>
      </c>
      <c r="D142" s="9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5">
        <v>42167.875</v>
      </c>
    </row>
    <row r="143" spans="1:20" ht="30" x14ac:dyDescent="0.25">
      <c r="A143" s="8">
        <v>3267</v>
      </c>
      <c r="B143" s="3" t="s">
        <v>3267</v>
      </c>
      <c r="C143" s="3" t="s">
        <v>7377</v>
      </c>
      <c r="D143" s="9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5">
        <v>42202.757638888885</v>
      </c>
    </row>
    <row r="144" spans="1:20" ht="30" x14ac:dyDescent="0.25">
      <c r="A144" s="8">
        <v>3268</v>
      </c>
      <c r="B144" s="3" t="s">
        <v>3268</v>
      </c>
      <c r="C144" s="3" t="s">
        <v>7378</v>
      </c>
      <c r="D144" s="9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5">
        <v>42606.90425925926</v>
      </c>
    </row>
    <row r="145" spans="1:20" ht="30" x14ac:dyDescent="0.25">
      <c r="A145" s="8">
        <v>3272</v>
      </c>
      <c r="B145" s="3" t="s">
        <v>3272</v>
      </c>
      <c r="C145" s="3" t="s">
        <v>7382</v>
      </c>
      <c r="D145" s="9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5">
        <v>42314.541770833333</v>
      </c>
    </row>
    <row r="146" spans="1:20" ht="30" x14ac:dyDescent="0.25">
      <c r="A146" s="8">
        <v>3273</v>
      </c>
      <c r="B146" s="3" t="s">
        <v>3273</v>
      </c>
      <c r="C146" s="3" t="s">
        <v>7383</v>
      </c>
      <c r="D146" s="9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5">
        <v>42627.791666666672</v>
      </c>
    </row>
    <row r="147" spans="1:20" ht="30" x14ac:dyDescent="0.25">
      <c r="A147" s="8">
        <v>3274</v>
      </c>
      <c r="B147" s="3" t="s">
        <v>3274</v>
      </c>
      <c r="C147" s="3" t="s">
        <v>7384</v>
      </c>
      <c r="D147" s="9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5">
        <v>42444.875</v>
      </c>
    </row>
    <row r="148" spans="1:20" ht="30" x14ac:dyDescent="0.25">
      <c r="A148" s="8">
        <v>3275</v>
      </c>
      <c r="B148" s="3" t="s">
        <v>3275</v>
      </c>
      <c r="C148" s="3" t="s">
        <v>7385</v>
      </c>
      <c r="D148" s="9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5">
        <v>42044.1875</v>
      </c>
    </row>
    <row r="149" spans="1:20" ht="30" x14ac:dyDescent="0.25">
      <c r="A149" s="8">
        <v>3279</v>
      </c>
      <c r="B149" s="3" t="s">
        <v>3279</v>
      </c>
      <c r="C149" s="3" t="s">
        <v>7389</v>
      </c>
      <c r="D149" s="9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5">
        <v>42461.06086805556</v>
      </c>
    </row>
    <row r="150" spans="1:20" ht="30" x14ac:dyDescent="0.25">
      <c r="A150" s="8">
        <v>3280</v>
      </c>
      <c r="B150" s="3" t="s">
        <v>3280</v>
      </c>
      <c r="C150" s="3" t="s">
        <v>7390</v>
      </c>
      <c r="D150" s="9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5">
        <v>42156.208333333328</v>
      </c>
    </row>
    <row r="151" spans="1:20" ht="30" x14ac:dyDescent="0.25">
      <c r="A151" s="8">
        <v>3281</v>
      </c>
      <c r="B151" s="3" t="s">
        <v>3281</v>
      </c>
      <c r="C151" s="3" t="s">
        <v>7391</v>
      </c>
      <c r="D151" s="9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5">
        <v>42249.019733796296</v>
      </c>
    </row>
    <row r="152" spans="1:20" ht="30" x14ac:dyDescent="0.25">
      <c r="A152" s="8">
        <v>3282</v>
      </c>
      <c r="B152" s="3" t="s">
        <v>3282</v>
      </c>
      <c r="C152" s="3" t="s">
        <v>7392</v>
      </c>
      <c r="D152" s="9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5">
        <v>42489.19430555556</v>
      </c>
    </row>
    <row r="153" spans="1:20" ht="30" x14ac:dyDescent="0.25">
      <c r="A153" s="8">
        <v>3284</v>
      </c>
      <c r="B153" s="3" t="s">
        <v>3284</v>
      </c>
      <c r="C153" s="3" t="s">
        <v>7394</v>
      </c>
      <c r="D153" s="9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5">
        <v>42398.249305555553</v>
      </c>
    </row>
    <row r="154" spans="1:20" x14ac:dyDescent="0.25">
      <c r="A154" s="8">
        <v>3285</v>
      </c>
      <c r="B154" s="3" t="s">
        <v>3285</v>
      </c>
      <c r="C154" s="3" t="s">
        <v>7395</v>
      </c>
      <c r="D154" s="9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5">
        <v>42794.208333333328</v>
      </c>
    </row>
    <row r="155" spans="1:20" ht="30" x14ac:dyDescent="0.25">
      <c r="A155" s="8">
        <v>3286</v>
      </c>
      <c r="B155" s="3" t="s">
        <v>3286</v>
      </c>
      <c r="C155" s="3" t="s">
        <v>7396</v>
      </c>
      <c r="D155" s="9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5">
        <v>42597.840069444443</v>
      </c>
    </row>
    <row r="156" spans="1:20" ht="30" x14ac:dyDescent="0.25">
      <c r="A156" s="8">
        <v>3291</v>
      </c>
      <c r="B156" s="3" t="s">
        <v>3291</v>
      </c>
      <c r="C156" s="3" t="s">
        <v>7401</v>
      </c>
      <c r="D156" s="9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5">
        <v>42264.165972222225</v>
      </c>
    </row>
    <row r="157" spans="1:20" ht="30" x14ac:dyDescent="0.25">
      <c r="A157" s="8">
        <v>3298</v>
      </c>
      <c r="B157" s="3" t="s">
        <v>3298</v>
      </c>
      <c r="C157" s="3" t="s">
        <v>7408</v>
      </c>
      <c r="D157" s="9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5">
        <v>42260</v>
      </c>
    </row>
    <row r="158" spans="1:20" ht="30" x14ac:dyDescent="0.25">
      <c r="A158" s="8">
        <v>3299</v>
      </c>
      <c r="B158" s="3" t="s">
        <v>3299</v>
      </c>
      <c r="C158" s="3" t="s">
        <v>7409</v>
      </c>
      <c r="D158" s="9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5">
        <v>42291.917395833334</v>
      </c>
    </row>
    <row r="159" spans="1:20" ht="30" x14ac:dyDescent="0.25">
      <c r="A159" s="8">
        <v>3300</v>
      </c>
      <c r="B159" s="3" t="s">
        <v>3300</v>
      </c>
      <c r="C159" s="3" t="s">
        <v>7410</v>
      </c>
      <c r="D159" s="9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5">
        <v>42123.743773148148</v>
      </c>
    </row>
    <row r="160" spans="1:20" ht="30" x14ac:dyDescent="0.25">
      <c r="A160" s="8">
        <v>3301</v>
      </c>
      <c r="B160" s="3" t="s">
        <v>3301</v>
      </c>
      <c r="C160" s="3" t="s">
        <v>7411</v>
      </c>
      <c r="D160" s="9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5">
        <v>42583.290972222225</v>
      </c>
    </row>
    <row r="161" spans="1:20" ht="30" x14ac:dyDescent="0.25">
      <c r="A161" s="8">
        <v>3303</v>
      </c>
      <c r="B161" s="3" t="s">
        <v>3303</v>
      </c>
      <c r="C161" s="3" t="s">
        <v>7413</v>
      </c>
      <c r="D161" s="9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5">
        <v>42091.609768518523</v>
      </c>
    </row>
    <row r="162" spans="1:20" ht="30" x14ac:dyDescent="0.25">
      <c r="A162" s="8">
        <v>3304</v>
      </c>
      <c r="B162" s="3" t="s">
        <v>3304</v>
      </c>
      <c r="C162" s="3" t="s">
        <v>7414</v>
      </c>
      <c r="D162" s="9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5">
        <v>42726.624444444446</v>
      </c>
    </row>
    <row r="163" spans="1:20" ht="30" x14ac:dyDescent="0.25">
      <c r="A163" s="8">
        <v>3305</v>
      </c>
      <c r="B163" s="3" t="s">
        <v>3305</v>
      </c>
      <c r="C163" s="3" t="s">
        <v>7415</v>
      </c>
      <c r="D163" s="9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5">
        <v>42216.855879629627</v>
      </c>
    </row>
    <row r="164" spans="1:20" ht="30" x14ac:dyDescent="0.25">
      <c r="A164" s="8">
        <v>3306</v>
      </c>
      <c r="B164" s="3" t="s">
        <v>3306</v>
      </c>
      <c r="C164" s="3" t="s">
        <v>7416</v>
      </c>
      <c r="D164" s="9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5">
        <v>42531.125</v>
      </c>
    </row>
    <row r="165" spans="1:20" ht="30" x14ac:dyDescent="0.25">
      <c r="A165" s="8">
        <v>3307</v>
      </c>
      <c r="B165" s="3" t="s">
        <v>3307</v>
      </c>
      <c r="C165" s="3" t="s">
        <v>7417</v>
      </c>
      <c r="D165" s="9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5">
        <v>42505.057164351849</v>
      </c>
    </row>
    <row r="166" spans="1:20" ht="30" x14ac:dyDescent="0.25">
      <c r="A166" s="8">
        <v>3308</v>
      </c>
      <c r="B166" s="3" t="s">
        <v>3308</v>
      </c>
      <c r="C166" s="3" t="s">
        <v>7418</v>
      </c>
      <c r="D166" s="9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5">
        <v>42473.876909722225</v>
      </c>
    </row>
    <row r="167" spans="1:20" ht="30" x14ac:dyDescent="0.25">
      <c r="A167" s="8">
        <v>3310</v>
      </c>
      <c r="B167" s="3" t="s">
        <v>3310</v>
      </c>
      <c r="C167" s="3" t="s">
        <v>7420</v>
      </c>
      <c r="D167" s="9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5">
        <v>42283.928530092591</v>
      </c>
    </row>
    <row r="168" spans="1:20" ht="30" x14ac:dyDescent="0.25">
      <c r="A168" s="8">
        <v>3311</v>
      </c>
      <c r="B168" s="3" t="s">
        <v>3311</v>
      </c>
      <c r="C168" s="3" t="s">
        <v>7421</v>
      </c>
      <c r="D168" s="9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5">
        <v>42294.29178240741</v>
      </c>
    </row>
    <row r="169" spans="1:20" ht="30" x14ac:dyDescent="0.25">
      <c r="A169" s="8">
        <v>3312</v>
      </c>
      <c r="B169" s="3" t="s">
        <v>3312</v>
      </c>
      <c r="C169" s="3" t="s">
        <v>7422</v>
      </c>
      <c r="D169" s="9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5">
        <v>42685.916666666672</v>
      </c>
    </row>
    <row r="170" spans="1:20" ht="30" x14ac:dyDescent="0.25">
      <c r="A170" s="8">
        <v>3313</v>
      </c>
      <c r="B170" s="3" t="s">
        <v>3313</v>
      </c>
      <c r="C170" s="3" t="s">
        <v>7423</v>
      </c>
      <c r="D170" s="9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5">
        <v>42396.041666666672</v>
      </c>
    </row>
    <row r="171" spans="1:20" ht="45" x14ac:dyDescent="0.25">
      <c r="A171" s="8">
        <v>3316</v>
      </c>
      <c r="B171" s="3" t="s">
        <v>3316</v>
      </c>
      <c r="C171" s="3" t="s">
        <v>7426</v>
      </c>
      <c r="D171" s="9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5">
        <v>41859.57916666667</v>
      </c>
    </row>
    <row r="172" spans="1:20" ht="30" x14ac:dyDescent="0.25">
      <c r="A172" s="8">
        <v>3317</v>
      </c>
      <c r="B172" s="3" t="s">
        <v>3317</v>
      </c>
      <c r="C172" s="3" t="s">
        <v>7427</v>
      </c>
      <c r="D172" s="9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5">
        <v>42529.039629629624</v>
      </c>
    </row>
    <row r="173" spans="1:20" ht="30" x14ac:dyDescent="0.25">
      <c r="A173" s="8">
        <v>3320</v>
      </c>
      <c r="B173" s="3" t="s">
        <v>3320</v>
      </c>
      <c r="C173" s="3" t="s">
        <v>7430</v>
      </c>
      <c r="D173" s="9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5">
        <v>42543.045798611114</v>
      </c>
    </row>
    <row r="174" spans="1:20" ht="30" x14ac:dyDescent="0.25">
      <c r="A174" s="8">
        <v>3321</v>
      </c>
      <c r="B174" s="3" t="s">
        <v>3321</v>
      </c>
      <c r="C174" s="3" t="s">
        <v>7431</v>
      </c>
      <c r="D174" s="9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5">
        <v>41928.165972222225</v>
      </c>
    </row>
    <row r="175" spans="1:20" ht="30" x14ac:dyDescent="0.25">
      <c r="A175" s="8">
        <v>3322</v>
      </c>
      <c r="B175" s="3" t="s">
        <v>3322</v>
      </c>
      <c r="C175" s="3" t="s">
        <v>7432</v>
      </c>
      <c r="D175" s="9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5">
        <v>42543.163194444445</v>
      </c>
    </row>
    <row r="176" spans="1:20" ht="30" x14ac:dyDescent="0.25">
      <c r="A176" s="8">
        <v>3326</v>
      </c>
      <c r="B176" s="3" t="s">
        <v>3326</v>
      </c>
      <c r="C176" s="3" t="s">
        <v>7436</v>
      </c>
      <c r="D176" s="9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5">
        <v>42071.67251157407</v>
      </c>
    </row>
    <row r="177" spans="1:20" ht="30" x14ac:dyDescent="0.25">
      <c r="A177" s="8">
        <v>3328</v>
      </c>
      <c r="B177" s="3" t="s">
        <v>3328</v>
      </c>
      <c r="C177" s="3" t="s">
        <v>7438</v>
      </c>
      <c r="D177" s="9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5">
        <v>41825.041666666664</v>
      </c>
    </row>
    <row r="178" spans="1:20" ht="30" x14ac:dyDescent="0.25">
      <c r="A178" s="8">
        <v>3331</v>
      </c>
      <c r="B178" s="3" t="s">
        <v>3331</v>
      </c>
      <c r="C178" s="3" t="s">
        <v>7441</v>
      </c>
      <c r="D178" s="9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5">
        <v>42283.697754629626</v>
      </c>
    </row>
    <row r="179" spans="1:20" ht="30" x14ac:dyDescent="0.25">
      <c r="A179" s="8">
        <v>3332</v>
      </c>
      <c r="B179" s="3" t="s">
        <v>3332</v>
      </c>
      <c r="C179" s="3" t="s">
        <v>7442</v>
      </c>
      <c r="D179" s="9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5">
        <v>41839.860300925924</v>
      </c>
    </row>
    <row r="180" spans="1:20" ht="30" x14ac:dyDescent="0.25">
      <c r="A180" s="8">
        <v>3333</v>
      </c>
      <c r="B180" s="3" t="s">
        <v>3333</v>
      </c>
      <c r="C180" s="3" t="s">
        <v>7443</v>
      </c>
      <c r="D180" s="9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5">
        <v>42170.676851851851</v>
      </c>
    </row>
    <row r="181" spans="1:20" ht="30" x14ac:dyDescent="0.25">
      <c r="A181" s="8">
        <v>3334</v>
      </c>
      <c r="B181" s="3" t="s">
        <v>3334</v>
      </c>
      <c r="C181" s="3" t="s">
        <v>7444</v>
      </c>
      <c r="D181" s="9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5">
        <v>42215.521087962959</v>
      </c>
    </row>
    <row r="182" spans="1:20" x14ac:dyDescent="0.25">
      <c r="A182" s="8">
        <v>3338</v>
      </c>
      <c r="B182" s="3" t="s">
        <v>3338</v>
      </c>
      <c r="C182" s="3" t="s">
        <v>7448</v>
      </c>
      <c r="D182" s="9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5">
        <v>42790.574999999997</v>
      </c>
    </row>
    <row r="183" spans="1:20" ht="30" x14ac:dyDescent="0.25">
      <c r="A183" s="8">
        <v>3339</v>
      </c>
      <c r="B183" s="3" t="s">
        <v>3339</v>
      </c>
      <c r="C183" s="3" t="s">
        <v>7449</v>
      </c>
      <c r="D183" s="9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5">
        <v>42579.665717592594</v>
      </c>
    </row>
    <row r="184" spans="1:20" ht="30" x14ac:dyDescent="0.25">
      <c r="A184" s="8">
        <v>3340</v>
      </c>
      <c r="B184" s="3" t="s">
        <v>3340</v>
      </c>
      <c r="C184" s="3" t="s">
        <v>7450</v>
      </c>
      <c r="D184" s="9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5">
        <v>42710.974004629628</v>
      </c>
    </row>
    <row r="185" spans="1:20" ht="30" x14ac:dyDescent="0.25">
      <c r="A185" s="8">
        <v>3342</v>
      </c>
      <c r="B185" s="3" t="s">
        <v>3342</v>
      </c>
      <c r="C185" s="3" t="s">
        <v>7452</v>
      </c>
      <c r="D185" s="9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5">
        <v>42095.207638888889</v>
      </c>
    </row>
    <row r="186" spans="1:20" ht="30" x14ac:dyDescent="0.25">
      <c r="A186" s="8">
        <v>3344</v>
      </c>
      <c r="B186" s="3" t="s">
        <v>3344</v>
      </c>
      <c r="C186" s="3" t="s">
        <v>7454</v>
      </c>
      <c r="D186" s="9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5">
        <v>41881.200150462959</v>
      </c>
    </row>
    <row r="187" spans="1:20" ht="30" x14ac:dyDescent="0.25">
      <c r="A187" s="8">
        <v>3345</v>
      </c>
      <c r="B187" s="3" t="s">
        <v>3345</v>
      </c>
      <c r="C187" s="3" t="s">
        <v>7455</v>
      </c>
      <c r="D187" s="9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5">
        <v>42112.025694444441</v>
      </c>
    </row>
    <row r="188" spans="1:20" ht="30" x14ac:dyDescent="0.25">
      <c r="A188" s="8">
        <v>3346</v>
      </c>
      <c r="B188" s="3" t="s">
        <v>3346</v>
      </c>
      <c r="C188" s="3" t="s">
        <v>7456</v>
      </c>
      <c r="D188" s="9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5">
        <v>42061.024421296301</v>
      </c>
    </row>
    <row r="189" spans="1:20" ht="30" x14ac:dyDescent="0.25">
      <c r="A189" s="8">
        <v>3348</v>
      </c>
      <c r="B189" s="3" t="s">
        <v>3266</v>
      </c>
      <c r="C189" s="3" t="s">
        <v>7458</v>
      </c>
      <c r="D189" s="9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5">
        <v>42490.165972222225</v>
      </c>
    </row>
    <row r="190" spans="1:20" ht="30" x14ac:dyDescent="0.25">
      <c r="A190" s="8">
        <v>3349</v>
      </c>
      <c r="B190" s="3" t="s">
        <v>3348</v>
      </c>
      <c r="C190" s="3" t="s">
        <v>7459</v>
      </c>
      <c r="D190" s="9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5">
        <v>42534.708333333328</v>
      </c>
    </row>
    <row r="191" spans="1:20" ht="30" x14ac:dyDescent="0.25">
      <c r="A191" s="8">
        <v>3354</v>
      </c>
      <c r="B191" s="3" t="s">
        <v>3353</v>
      </c>
      <c r="C191" s="3" t="s">
        <v>7464</v>
      </c>
      <c r="D191" s="9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5">
        <v>42306.167361111111</v>
      </c>
    </row>
    <row r="192" spans="1:20" ht="30" x14ac:dyDescent="0.25">
      <c r="A192" s="8">
        <v>3358</v>
      </c>
      <c r="B192" s="3" t="s">
        <v>3357</v>
      </c>
      <c r="C192" s="3" t="s">
        <v>7468</v>
      </c>
      <c r="D192" s="9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5">
        <v>41962.352766203709</v>
      </c>
    </row>
    <row r="193" spans="1:20" ht="30" x14ac:dyDescent="0.25">
      <c r="A193" s="8">
        <v>3359</v>
      </c>
      <c r="B193" s="3" t="s">
        <v>3358</v>
      </c>
      <c r="C193" s="3" t="s">
        <v>7469</v>
      </c>
      <c r="D193" s="9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5">
        <v>42791.057106481487</v>
      </c>
    </row>
    <row r="194" spans="1:20" ht="30" x14ac:dyDescent="0.25">
      <c r="A194" s="8">
        <v>3361</v>
      </c>
      <c r="B194" s="3" t="s">
        <v>3360</v>
      </c>
      <c r="C194" s="3" t="s">
        <v>7471</v>
      </c>
      <c r="D194" s="9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5">
        <v>41883.665972222225</v>
      </c>
    </row>
    <row r="195" spans="1:20" ht="30" x14ac:dyDescent="0.25">
      <c r="A195" s="8">
        <v>3362</v>
      </c>
      <c r="B195" s="3" t="s">
        <v>3361</v>
      </c>
      <c r="C195" s="3" t="s">
        <v>7472</v>
      </c>
      <c r="D195" s="9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5">
        <v>42070.204861111109</v>
      </c>
    </row>
    <row r="196" spans="1:20" ht="30" x14ac:dyDescent="0.25">
      <c r="A196" s="8">
        <v>3363</v>
      </c>
      <c r="B196" s="3" t="s">
        <v>3362</v>
      </c>
      <c r="C196" s="3" t="s">
        <v>7473</v>
      </c>
      <c r="D196" s="9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5">
        <v>41870.666666666664</v>
      </c>
    </row>
    <row r="197" spans="1:20" ht="30" x14ac:dyDescent="0.25">
      <c r="A197" s="8">
        <v>3365</v>
      </c>
      <c r="B197" s="3" t="s">
        <v>3364</v>
      </c>
      <c r="C197" s="3" t="s">
        <v>7475</v>
      </c>
      <c r="D197" s="9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5">
        <v>42351.101759259262</v>
      </c>
    </row>
    <row r="198" spans="1:20" ht="30" x14ac:dyDescent="0.25">
      <c r="A198" s="8">
        <v>3366</v>
      </c>
      <c r="B198" s="3" t="s">
        <v>3365</v>
      </c>
      <c r="C198" s="3" t="s">
        <v>7476</v>
      </c>
      <c r="D198" s="9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5">
        <v>42137.067557870367</v>
      </c>
    </row>
    <row r="199" spans="1:20" ht="30" x14ac:dyDescent="0.25">
      <c r="A199" s="8">
        <v>3368</v>
      </c>
      <c r="B199" s="3" t="s">
        <v>3367</v>
      </c>
      <c r="C199" s="3" t="s">
        <v>7478</v>
      </c>
      <c r="D199" s="9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5">
        <v>42005.208333333328</v>
      </c>
    </row>
    <row r="200" spans="1:20" ht="30" x14ac:dyDescent="0.25">
      <c r="A200" s="8">
        <v>3370</v>
      </c>
      <c r="B200" s="3" t="s">
        <v>3369</v>
      </c>
      <c r="C200" s="3" t="s">
        <v>7480</v>
      </c>
      <c r="D200" s="9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5">
        <v>42721.333333333328</v>
      </c>
    </row>
    <row r="201" spans="1:20" ht="30" x14ac:dyDescent="0.25">
      <c r="A201" s="8">
        <v>3371</v>
      </c>
      <c r="B201" s="3" t="s">
        <v>3370</v>
      </c>
      <c r="C201" s="3" t="s">
        <v>7481</v>
      </c>
      <c r="D201" s="9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5">
        <v>42340.874594907407</v>
      </c>
    </row>
    <row r="202" spans="1:20" ht="30" x14ac:dyDescent="0.25">
      <c r="A202" s="8">
        <v>3372</v>
      </c>
      <c r="B202" s="3" t="s">
        <v>3371</v>
      </c>
      <c r="C202" s="3" t="s">
        <v>7482</v>
      </c>
      <c r="D202" s="9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5">
        <v>41876.207638888889</v>
      </c>
    </row>
    <row r="203" spans="1:20" ht="30" x14ac:dyDescent="0.25">
      <c r="A203" s="8">
        <v>3376</v>
      </c>
      <c r="B203" s="3" t="s">
        <v>3375</v>
      </c>
      <c r="C203" s="3" t="s">
        <v>7486</v>
      </c>
      <c r="D203" s="9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5">
        <v>42119.659652777773</v>
      </c>
    </row>
    <row r="204" spans="1:20" ht="30" x14ac:dyDescent="0.25">
      <c r="A204" s="8">
        <v>3380</v>
      </c>
      <c r="B204" s="3" t="s">
        <v>3379</v>
      </c>
      <c r="C204" s="3" t="s">
        <v>7490</v>
      </c>
      <c r="D204" s="9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5">
        <v>41972.995115740734</v>
      </c>
    </row>
    <row r="205" spans="1:20" ht="30" x14ac:dyDescent="0.25">
      <c r="A205" s="8">
        <v>3381</v>
      </c>
      <c r="B205" s="3" t="s">
        <v>3380</v>
      </c>
      <c r="C205" s="3" t="s">
        <v>7491</v>
      </c>
      <c r="D205" s="9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5">
        <v>42074.143321759257</v>
      </c>
    </row>
    <row r="206" spans="1:20" ht="30" x14ac:dyDescent="0.25">
      <c r="A206" s="8">
        <v>3383</v>
      </c>
      <c r="B206" s="3" t="s">
        <v>3382</v>
      </c>
      <c r="C206" s="3" t="s">
        <v>7493</v>
      </c>
      <c r="D206" s="9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5">
        <v>42544.782638888893</v>
      </c>
    </row>
    <row r="207" spans="1:20" ht="30" x14ac:dyDescent="0.25">
      <c r="A207" s="8">
        <v>3384</v>
      </c>
      <c r="B207" s="3" t="s">
        <v>3383</v>
      </c>
      <c r="C207" s="3" t="s">
        <v>7494</v>
      </c>
      <c r="D207" s="9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5">
        <v>42329.125</v>
      </c>
    </row>
    <row r="208" spans="1:20" ht="30" x14ac:dyDescent="0.25">
      <c r="A208" s="8">
        <v>3385</v>
      </c>
      <c r="B208" s="3" t="s">
        <v>3384</v>
      </c>
      <c r="C208" s="3" t="s">
        <v>7495</v>
      </c>
      <c r="D208" s="9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5">
        <v>41983.8675</v>
      </c>
    </row>
    <row r="209" spans="1:20" ht="30" x14ac:dyDescent="0.25">
      <c r="A209" s="8">
        <v>3386</v>
      </c>
      <c r="B209" s="3" t="s">
        <v>3385</v>
      </c>
      <c r="C209" s="3" t="s">
        <v>7496</v>
      </c>
      <c r="D209" s="9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5">
        <v>41976.644745370373</v>
      </c>
    </row>
    <row r="210" spans="1:20" ht="30" x14ac:dyDescent="0.25">
      <c r="A210" s="8">
        <v>3387</v>
      </c>
      <c r="B210" s="3" t="s">
        <v>3386</v>
      </c>
      <c r="C210" s="3" t="s">
        <v>7497</v>
      </c>
      <c r="D210" s="9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5">
        <v>41987.762592592597</v>
      </c>
    </row>
    <row r="211" spans="1:20" ht="30" x14ac:dyDescent="0.25">
      <c r="A211" s="8">
        <v>3389</v>
      </c>
      <c r="B211" s="3" t="s">
        <v>3388</v>
      </c>
      <c r="C211" s="3" t="s">
        <v>7499</v>
      </c>
      <c r="D211" s="9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5">
        <v>42524.563449074078</v>
      </c>
    </row>
    <row r="212" spans="1:20" ht="30" x14ac:dyDescent="0.25">
      <c r="A212" s="8">
        <v>3390</v>
      </c>
      <c r="B212" s="3" t="s">
        <v>3389</v>
      </c>
      <c r="C212" s="3" t="s">
        <v>7500</v>
      </c>
      <c r="D212" s="9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5">
        <v>41830.774826388886</v>
      </c>
    </row>
    <row r="213" spans="1:20" ht="30" x14ac:dyDescent="0.25">
      <c r="A213" s="8">
        <v>3391</v>
      </c>
      <c r="B213" s="3" t="s">
        <v>3390</v>
      </c>
      <c r="C213" s="3" t="s">
        <v>7501</v>
      </c>
      <c r="D213" s="9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5">
        <v>41859.936111111114</v>
      </c>
    </row>
    <row r="214" spans="1:20" ht="30" x14ac:dyDescent="0.25">
      <c r="A214" s="8">
        <v>3393</v>
      </c>
      <c r="B214" s="3" t="s">
        <v>3392</v>
      </c>
      <c r="C214" s="3" t="s">
        <v>7503</v>
      </c>
      <c r="D214" s="9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5">
        <v>41949.031944444447</v>
      </c>
    </row>
    <row r="215" spans="1:20" ht="30" x14ac:dyDescent="0.25">
      <c r="A215" s="8">
        <v>3396</v>
      </c>
      <c r="B215" s="3" t="s">
        <v>3395</v>
      </c>
      <c r="C215" s="3" t="s">
        <v>7506</v>
      </c>
      <c r="D215" s="9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5">
        <v>41791.165972222225</v>
      </c>
    </row>
    <row r="216" spans="1:20" ht="30" x14ac:dyDescent="0.25">
      <c r="A216" s="8">
        <v>3398</v>
      </c>
      <c r="B216" s="3" t="s">
        <v>3397</v>
      </c>
      <c r="C216" s="3" t="s">
        <v>7508</v>
      </c>
      <c r="D216" s="9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5">
        <v>41964.708333333328</v>
      </c>
    </row>
    <row r="217" spans="1:20" ht="30" x14ac:dyDescent="0.25">
      <c r="A217" s="8">
        <v>3400</v>
      </c>
      <c r="B217" s="3" t="s">
        <v>3399</v>
      </c>
      <c r="C217" s="3" t="s">
        <v>7510</v>
      </c>
      <c r="D217" s="9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5">
        <v>41879.953865740739</v>
      </c>
    </row>
    <row r="218" spans="1:20" ht="30" x14ac:dyDescent="0.25">
      <c r="A218" s="8">
        <v>3402</v>
      </c>
      <c r="B218" s="3" t="s">
        <v>3401</v>
      </c>
      <c r="C218" s="3" t="s">
        <v>7512</v>
      </c>
      <c r="D218" s="9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5">
        <v>42320.104861111111</v>
      </c>
    </row>
    <row r="219" spans="1:20" ht="30" x14ac:dyDescent="0.25">
      <c r="A219" s="8">
        <v>3404</v>
      </c>
      <c r="B219" s="3" t="s">
        <v>3403</v>
      </c>
      <c r="C219" s="3" t="s">
        <v>7514</v>
      </c>
      <c r="D219" s="9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5">
        <v>42172.503495370373</v>
      </c>
    </row>
    <row r="220" spans="1:20" ht="30" x14ac:dyDescent="0.25">
      <c r="A220" s="8">
        <v>3406</v>
      </c>
      <c r="B220" s="3" t="s">
        <v>3405</v>
      </c>
      <c r="C220" s="3" t="s">
        <v>7516</v>
      </c>
      <c r="D220" s="9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5">
        <v>41836.492777777778</v>
      </c>
    </row>
    <row r="221" spans="1:20" ht="30" x14ac:dyDescent="0.25">
      <c r="A221" s="8">
        <v>3408</v>
      </c>
      <c r="B221" s="3" t="s">
        <v>3407</v>
      </c>
      <c r="C221" s="3" t="s">
        <v>7518</v>
      </c>
      <c r="D221" s="9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5">
        <v>41838.991944444446</v>
      </c>
    </row>
    <row r="222" spans="1:20" ht="30" x14ac:dyDescent="0.25">
      <c r="A222" s="8">
        <v>3410</v>
      </c>
      <c r="B222" s="3" t="s">
        <v>3409</v>
      </c>
      <c r="C222" s="3" t="s">
        <v>7520</v>
      </c>
      <c r="D222" s="9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5">
        <v>42527.291666666672</v>
      </c>
    </row>
    <row r="223" spans="1:20" ht="30" x14ac:dyDescent="0.25">
      <c r="A223" s="8">
        <v>3411</v>
      </c>
      <c r="B223" s="3" t="s">
        <v>3410</v>
      </c>
      <c r="C223" s="3" t="s">
        <v>7521</v>
      </c>
      <c r="D223" s="9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5">
        <v>42285.022824074069</v>
      </c>
    </row>
    <row r="224" spans="1:20" ht="30" x14ac:dyDescent="0.25">
      <c r="A224" s="8">
        <v>3413</v>
      </c>
      <c r="B224" s="3" t="s">
        <v>3412</v>
      </c>
      <c r="C224" s="3" t="s">
        <v>7523</v>
      </c>
      <c r="D224" s="9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5">
        <v>42063.207638888889</v>
      </c>
    </row>
    <row r="225" spans="1:20" ht="30" x14ac:dyDescent="0.25">
      <c r="A225" s="8">
        <v>3414</v>
      </c>
      <c r="B225" s="3" t="s">
        <v>3413</v>
      </c>
      <c r="C225" s="3" t="s">
        <v>7524</v>
      </c>
      <c r="D225" s="9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5">
        <v>42705.332638888889</v>
      </c>
    </row>
    <row r="226" spans="1:20" ht="30" x14ac:dyDescent="0.25">
      <c r="A226" s="8">
        <v>3415</v>
      </c>
      <c r="B226" s="3" t="s">
        <v>3414</v>
      </c>
      <c r="C226" s="3" t="s">
        <v>7525</v>
      </c>
      <c r="D226" s="9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5">
        <v>42477.979166666672</v>
      </c>
    </row>
    <row r="227" spans="1:20" ht="30" x14ac:dyDescent="0.25">
      <c r="A227" s="8">
        <v>3417</v>
      </c>
      <c r="B227" s="3" t="s">
        <v>3416</v>
      </c>
      <c r="C227" s="3" t="s">
        <v>7527</v>
      </c>
      <c r="D227" s="9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5">
        <v>41938.029861111114</v>
      </c>
    </row>
    <row r="228" spans="1:20" ht="30" x14ac:dyDescent="0.25">
      <c r="A228" s="8">
        <v>3418</v>
      </c>
      <c r="B228" s="3" t="s">
        <v>3417</v>
      </c>
      <c r="C228" s="3" t="s">
        <v>7528</v>
      </c>
      <c r="D228" s="9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5">
        <v>41782.83457175926</v>
      </c>
    </row>
    <row r="229" spans="1:20" ht="30" x14ac:dyDescent="0.25">
      <c r="A229" s="8">
        <v>3421</v>
      </c>
      <c r="B229" s="3" t="s">
        <v>3420</v>
      </c>
      <c r="C229" s="3" t="s">
        <v>7531</v>
      </c>
      <c r="D229" s="9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5">
        <v>42067.791238425925</v>
      </c>
    </row>
    <row r="230" spans="1:20" ht="30" x14ac:dyDescent="0.25">
      <c r="A230" s="8">
        <v>3423</v>
      </c>
      <c r="B230" s="3" t="s">
        <v>3422</v>
      </c>
      <c r="C230" s="3" t="s">
        <v>7533</v>
      </c>
      <c r="D230" s="9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5">
        <v>42118.911354166667</v>
      </c>
    </row>
    <row r="231" spans="1:20" ht="30" x14ac:dyDescent="0.25">
      <c r="A231" s="8">
        <v>3424</v>
      </c>
      <c r="B231" s="3" t="s">
        <v>3423</v>
      </c>
      <c r="C231" s="3" t="s">
        <v>7534</v>
      </c>
      <c r="D231" s="9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5">
        <v>42040.290972222225</v>
      </c>
    </row>
    <row r="232" spans="1:20" ht="30" x14ac:dyDescent="0.25">
      <c r="A232" s="8">
        <v>3425</v>
      </c>
      <c r="B232" s="3" t="s">
        <v>3424</v>
      </c>
      <c r="C232" s="3" t="s">
        <v>7535</v>
      </c>
      <c r="D232" s="9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5">
        <v>41916.617314814815</v>
      </c>
    </row>
    <row r="233" spans="1:20" ht="30" x14ac:dyDescent="0.25">
      <c r="A233" s="8">
        <v>3426</v>
      </c>
      <c r="B233" s="3" t="s">
        <v>3425</v>
      </c>
      <c r="C233" s="3" t="s">
        <v>7536</v>
      </c>
      <c r="D233" s="9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5">
        <v>41903.083333333336</v>
      </c>
    </row>
    <row r="234" spans="1:20" ht="30" x14ac:dyDescent="0.25">
      <c r="A234" s="8">
        <v>3431</v>
      </c>
      <c r="B234" s="3" t="s">
        <v>3430</v>
      </c>
      <c r="C234" s="3" t="s">
        <v>7541</v>
      </c>
      <c r="D234" s="9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5">
        <v>41869.730937500004</v>
      </c>
    </row>
    <row r="235" spans="1:20" ht="30" x14ac:dyDescent="0.25">
      <c r="A235" s="8">
        <v>3432</v>
      </c>
      <c r="B235" s="3" t="s">
        <v>3431</v>
      </c>
      <c r="C235" s="3" t="s">
        <v>7542</v>
      </c>
      <c r="D235" s="9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5">
        <v>42405.916666666672</v>
      </c>
    </row>
    <row r="236" spans="1:20" ht="30" x14ac:dyDescent="0.25">
      <c r="A236" s="8">
        <v>3433</v>
      </c>
      <c r="B236" s="3" t="s">
        <v>3432</v>
      </c>
      <c r="C236" s="3" t="s">
        <v>7543</v>
      </c>
      <c r="D236" s="9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5">
        <v>41807.125</v>
      </c>
    </row>
    <row r="237" spans="1:20" ht="30" x14ac:dyDescent="0.25">
      <c r="A237" s="8">
        <v>3434</v>
      </c>
      <c r="B237" s="3" t="s">
        <v>3433</v>
      </c>
      <c r="C237" s="3" t="s">
        <v>7544</v>
      </c>
      <c r="D237" s="9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5">
        <v>41830.380428240744</v>
      </c>
    </row>
    <row r="238" spans="1:20" ht="30" x14ac:dyDescent="0.25">
      <c r="A238" s="8">
        <v>3435</v>
      </c>
      <c r="B238" s="3" t="s">
        <v>3434</v>
      </c>
      <c r="C238" s="3" t="s">
        <v>7545</v>
      </c>
      <c r="D238" s="9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5">
        <v>42589.125</v>
      </c>
    </row>
    <row r="239" spans="1:20" ht="30" x14ac:dyDescent="0.25">
      <c r="A239" s="8">
        <v>3436</v>
      </c>
      <c r="B239" s="3" t="s">
        <v>3435</v>
      </c>
      <c r="C239" s="3" t="s">
        <v>7546</v>
      </c>
      <c r="D239" s="9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5">
        <v>41872.686111111114</v>
      </c>
    </row>
    <row r="240" spans="1:20" ht="30" x14ac:dyDescent="0.25">
      <c r="A240" s="8">
        <v>3437</v>
      </c>
      <c r="B240" s="3" t="s">
        <v>3436</v>
      </c>
      <c r="C240" s="3" t="s">
        <v>7547</v>
      </c>
      <c r="D240" s="9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5">
        <v>42235.710879629631</v>
      </c>
    </row>
    <row r="241" spans="1:20" ht="30" x14ac:dyDescent="0.25">
      <c r="A241" s="8">
        <v>3439</v>
      </c>
      <c r="B241" s="3" t="s">
        <v>3438</v>
      </c>
      <c r="C241" s="3" t="s">
        <v>7549</v>
      </c>
      <c r="D241" s="9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5">
        <v>42388.207638888889</v>
      </c>
    </row>
    <row r="242" spans="1:20" ht="30" x14ac:dyDescent="0.25">
      <c r="A242" s="8">
        <v>3440</v>
      </c>
      <c r="B242" s="3" t="s">
        <v>3439</v>
      </c>
      <c r="C242" s="3" t="s">
        <v>7550</v>
      </c>
      <c r="D242" s="9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5">
        <v>41831.677083333336</v>
      </c>
    </row>
    <row r="243" spans="1:20" ht="30" x14ac:dyDescent="0.25">
      <c r="A243" s="8">
        <v>3441</v>
      </c>
      <c r="B243" s="3" t="s">
        <v>3440</v>
      </c>
      <c r="C243" s="3" t="s">
        <v>7551</v>
      </c>
      <c r="D243" s="9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5">
        <v>42321.845138888893</v>
      </c>
    </row>
    <row r="244" spans="1:20" ht="30" x14ac:dyDescent="0.25">
      <c r="A244" s="8">
        <v>3442</v>
      </c>
      <c r="B244" s="3" t="s">
        <v>3441</v>
      </c>
      <c r="C244" s="3" t="s">
        <v>7552</v>
      </c>
      <c r="D244" s="9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5">
        <v>42154.841111111105</v>
      </c>
    </row>
    <row r="245" spans="1:20" ht="30" x14ac:dyDescent="0.25">
      <c r="A245" s="8">
        <v>3443</v>
      </c>
      <c r="B245" s="3" t="s">
        <v>3442</v>
      </c>
      <c r="C245" s="3" t="s">
        <v>7553</v>
      </c>
      <c r="D245" s="9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5">
        <v>41891.524837962963</v>
      </c>
    </row>
    <row r="246" spans="1:20" x14ac:dyDescent="0.25">
      <c r="A246" s="8">
        <v>3447</v>
      </c>
      <c r="B246" s="3" t="s">
        <v>3446</v>
      </c>
      <c r="C246" s="3" t="s">
        <v>7557</v>
      </c>
      <c r="D246" s="9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5">
        <v>42447.847361111111</v>
      </c>
    </row>
    <row r="247" spans="1:20" ht="30" x14ac:dyDescent="0.25">
      <c r="A247" s="8">
        <v>3448</v>
      </c>
      <c r="B247" s="3" t="s">
        <v>3447</v>
      </c>
      <c r="C247" s="3" t="s">
        <v>7558</v>
      </c>
      <c r="D247" s="9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5">
        <v>41990.119085648148</v>
      </c>
    </row>
    <row r="248" spans="1:20" ht="30" x14ac:dyDescent="0.25">
      <c r="A248" s="8">
        <v>3449</v>
      </c>
      <c r="B248" s="3" t="s">
        <v>3448</v>
      </c>
      <c r="C248" s="3" t="s">
        <v>7559</v>
      </c>
      <c r="D248" s="9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5">
        <v>42560.166666666672</v>
      </c>
    </row>
    <row r="249" spans="1:20" ht="30" x14ac:dyDescent="0.25">
      <c r="A249" s="8">
        <v>3451</v>
      </c>
      <c r="B249" s="3" t="s">
        <v>3450</v>
      </c>
      <c r="C249" s="3" t="s">
        <v>7561</v>
      </c>
      <c r="D249" s="9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5">
        <v>42115.723692129628</v>
      </c>
    </row>
    <row r="250" spans="1:20" ht="30" x14ac:dyDescent="0.25">
      <c r="A250" s="8">
        <v>3452</v>
      </c>
      <c r="B250" s="3" t="s">
        <v>3451</v>
      </c>
      <c r="C250" s="3" t="s">
        <v>7562</v>
      </c>
      <c r="D250" s="9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5">
        <v>41843.165972222225</v>
      </c>
    </row>
    <row r="251" spans="1:20" ht="30" x14ac:dyDescent="0.25">
      <c r="A251" s="8">
        <v>3455</v>
      </c>
      <c r="B251" s="3" t="s">
        <v>3454</v>
      </c>
      <c r="C251" s="3" t="s">
        <v>7565</v>
      </c>
      <c r="D251" s="9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5">
        <v>42656.7503125</v>
      </c>
    </row>
    <row r="252" spans="1:20" ht="30" x14ac:dyDescent="0.25">
      <c r="A252" s="8">
        <v>3456</v>
      </c>
      <c r="B252" s="3" t="s">
        <v>3455</v>
      </c>
      <c r="C252" s="3" t="s">
        <v>7566</v>
      </c>
      <c r="D252" s="9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5">
        <v>41852.290972222225</v>
      </c>
    </row>
    <row r="253" spans="1:20" ht="30" x14ac:dyDescent="0.25">
      <c r="A253" s="8">
        <v>3457</v>
      </c>
      <c r="B253" s="3" t="s">
        <v>3456</v>
      </c>
      <c r="C253" s="3" t="s">
        <v>7567</v>
      </c>
      <c r="D253" s="9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5">
        <v>42047.249305555553</v>
      </c>
    </row>
    <row r="254" spans="1:20" ht="30" x14ac:dyDescent="0.25">
      <c r="A254" s="8">
        <v>3458</v>
      </c>
      <c r="B254" s="3" t="s">
        <v>3457</v>
      </c>
      <c r="C254" s="3" t="s">
        <v>7568</v>
      </c>
      <c r="D254" s="9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5">
        <v>42038.185416666667</v>
      </c>
    </row>
    <row r="255" spans="1:20" ht="30" x14ac:dyDescent="0.25">
      <c r="A255" s="8">
        <v>3461</v>
      </c>
      <c r="B255" s="3" t="s">
        <v>3460</v>
      </c>
      <c r="C255" s="3" t="s">
        <v>7571</v>
      </c>
      <c r="D255" s="9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5">
        <v>42672.125</v>
      </c>
    </row>
    <row r="256" spans="1:20" ht="30" x14ac:dyDescent="0.25">
      <c r="A256" s="8">
        <v>3462</v>
      </c>
      <c r="B256" s="3" t="s">
        <v>3461</v>
      </c>
      <c r="C256" s="3" t="s">
        <v>7572</v>
      </c>
      <c r="D256" s="9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5">
        <v>42195.75</v>
      </c>
    </row>
    <row r="257" spans="1:20" ht="30" x14ac:dyDescent="0.25">
      <c r="A257" s="8">
        <v>3464</v>
      </c>
      <c r="B257" s="3" t="s">
        <v>3463</v>
      </c>
      <c r="C257" s="3" t="s">
        <v>7574</v>
      </c>
      <c r="D257" s="9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5">
        <v>42605.130057870367</v>
      </c>
    </row>
    <row r="258" spans="1:20" ht="30" x14ac:dyDescent="0.25">
      <c r="A258" s="8">
        <v>3466</v>
      </c>
      <c r="B258" s="3" t="s">
        <v>3465</v>
      </c>
      <c r="C258" s="3" t="s">
        <v>7576</v>
      </c>
      <c r="D258" s="9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5">
        <v>42479.977430555555</v>
      </c>
    </row>
    <row r="259" spans="1:20" x14ac:dyDescent="0.25">
      <c r="A259" s="8">
        <v>3467</v>
      </c>
      <c r="B259" s="3" t="s">
        <v>3466</v>
      </c>
      <c r="C259" s="3" t="s">
        <v>7577</v>
      </c>
      <c r="D259" s="9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5">
        <v>42083.630000000005</v>
      </c>
    </row>
    <row r="260" spans="1:20" ht="30" x14ac:dyDescent="0.25">
      <c r="A260" s="8">
        <v>3468</v>
      </c>
      <c r="B260" s="3" t="s">
        <v>3467</v>
      </c>
      <c r="C260" s="3" t="s">
        <v>7578</v>
      </c>
      <c r="D260" s="9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5">
        <v>42634.125</v>
      </c>
    </row>
    <row r="261" spans="1:20" ht="30" x14ac:dyDescent="0.25">
      <c r="A261" s="8">
        <v>3469</v>
      </c>
      <c r="B261" s="3" t="s">
        <v>3468</v>
      </c>
      <c r="C261" s="3" t="s">
        <v>7579</v>
      </c>
      <c r="D261" s="9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5">
        <v>42488.641724537039</v>
      </c>
    </row>
    <row r="262" spans="1:20" ht="30" x14ac:dyDescent="0.25">
      <c r="A262" s="8">
        <v>3470</v>
      </c>
      <c r="B262" s="3" t="s">
        <v>3469</v>
      </c>
      <c r="C262" s="3" t="s">
        <v>7580</v>
      </c>
      <c r="D262" s="9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5">
        <v>42566.901388888888</v>
      </c>
    </row>
    <row r="263" spans="1:20" ht="30" x14ac:dyDescent="0.25">
      <c r="A263" s="8">
        <v>3472</v>
      </c>
      <c r="B263" s="3" t="s">
        <v>3471</v>
      </c>
      <c r="C263" s="3" t="s">
        <v>7582</v>
      </c>
      <c r="D263" s="9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5">
        <v>41949.249305555553</v>
      </c>
    </row>
    <row r="264" spans="1:20" ht="30" x14ac:dyDescent="0.25">
      <c r="A264" s="8">
        <v>3473</v>
      </c>
      <c r="B264" s="3" t="s">
        <v>3472</v>
      </c>
      <c r="C264" s="3" t="s">
        <v>7583</v>
      </c>
      <c r="D264" s="9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5">
        <v>42083.852083333331</v>
      </c>
    </row>
    <row r="265" spans="1:20" ht="30" x14ac:dyDescent="0.25">
      <c r="A265" s="8">
        <v>3476</v>
      </c>
      <c r="B265" s="3" t="s">
        <v>3475</v>
      </c>
      <c r="C265" s="3" t="s">
        <v>7586</v>
      </c>
      <c r="D265" s="9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5">
        <v>41939.125</v>
      </c>
    </row>
    <row r="266" spans="1:20" ht="30" x14ac:dyDescent="0.25">
      <c r="A266" s="8">
        <v>3477</v>
      </c>
      <c r="B266" s="3" t="s">
        <v>3476</v>
      </c>
      <c r="C266" s="3" t="s">
        <v>7587</v>
      </c>
      <c r="D266" s="9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5">
        <v>42141.125</v>
      </c>
    </row>
    <row r="267" spans="1:20" ht="30" x14ac:dyDescent="0.25">
      <c r="A267" s="8">
        <v>3478</v>
      </c>
      <c r="B267" s="3" t="s">
        <v>3477</v>
      </c>
      <c r="C267" s="3" t="s">
        <v>7588</v>
      </c>
      <c r="D267" s="9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5">
        <v>42079.875</v>
      </c>
    </row>
    <row r="268" spans="1:20" ht="30" x14ac:dyDescent="0.25">
      <c r="A268" s="8">
        <v>3480</v>
      </c>
      <c r="B268" s="3" t="s">
        <v>3479</v>
      </c>
      <c r="C268" s="3" t="s">
        <v>7590</v>
      </c>
      <c r="D268" s="9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5">
        <v>42195.875</v>
      </c>
    </row>
    <row r="269" spans="1:20" ht="30" x14ac:dyDescent="0.25">
      <c r="A269" s="8">
        <v>3483</v>
      </c>
      <c r="B269" s="3" t="s">
        <v>3482</v>
      </c>
      <c r="C269" s="3" t="s">
        <v>7593</v>
      </c>
      <c r="D269" s="9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5">
        <v>41823.668761574074</v>
      </c>
    </row>
    <row r="270" spans="1:20" ht="30" x14ac:dyDescent="0.25">
      <c r="A270" s="8">
        <v>3484</v>
      </c>
      <c r="B270" s="3" t="s">
        <v>3483</v>
      </c>
      <c r="C270" s="3" t="s">
        <v>7594</v>
      </c>
      <c r="D270" s="9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5">
        <v>42536.760405092587</v>
      </c>
    </row>
    <row r="271" spans="1:20" ht="30" x14ac:dyDescent="0.25">
      <c r="A271" s="8">
        <v>3485</v>
      </c>
      <c r="B271" s="3" t="s">
        <v>3484</v>
      </c>
      <c r="C271" s="3" t="s">
        <v>7595</v>
      </c>
      <c r="D271" s="9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5">
        <v>42402.693055555559</v>
      </c>
    </row>
    <row r="272" spans="1:20" ht="30" x14ac:dyDescent="0.25">
      <c r="A272" s="8">
        <v>3486</v>
      </c>
      <c r="B272" s="3" t="s">
        <v>3485</v>
      </c>
      <c r="C272" s="3" t="s">
        <v>7596</v>
      </c>
      <c r="D272" s="9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5">
        <v>42158.290972222225</v>
      </c>
    </row>
    <row r="273" spans="1:20" ht="30" x14ac:dyDescent="0.25">
      <c r="A273" s="8">
        <v>3488</v>
      </c>
      <c r="B273" s="3" t="s">
        <v>3487</v>
      </c>
      <c r="C273" s="3" t="s">
        <v>7598</v>
      </c>
      <c r="D273" s="9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5">
        <v>42111.666666666672</v>
      </c>
    </row>
    <row r="274" spans="1:20" ht="30" x14ac:dyDescent="0.25">
      <c r="A274" s="8">
        <v>3490</v>
      </c>
      <c r="B274" s="3" t="s">
        <v>3489</v>
      </c>
      <c r="C274" s="3" t="s">
        <v>7600</v>
      </c>
      <c r="D274" s="9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5">
        <v>42473.802361111113</v>
      </c>
    </row>
    <row r="275" spans="1:20" ht="30" x14ac:dyDescent="0.25">
      <c r="A275" s="8">
        <v>3491</v>
      </c>
      <c r="B275" s="3" t="s">
        <v>3490</v>
      </c>
      <c r="C275" s="3" t="s">
        <v>7601</v>
      </c>
      <c r="D275" s="9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5">
        <v>42142.249814814815</v>
      </c>
    </row>
    <row r="276" spans="1:20" ht="30" x14ac:dyDescent="0.25">
      <c r="A276" s="8">
        <v>3492</v>
      </c>
      <c r="B276" s="3" t="s">
        <v>3491</v>
      </c>
      <c r="C276" s="3" t="s">
        <v>7602</v>
      </c>
      <c r="D276" s="9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5">
        <v>42303.009224537032</v>
      </c>
    </row>
    <row r="277" spans="1:20" ht="30" x14ac:dyDescent="0.25">
      <c r="A277" s="8">
        <v>3493</v>
      </c>
      <c r="B277" s="3" t="s">
        <v>3492</v>
      </c>
      <c r="C277" s="3" t="s">
        <v>7603</v>
      </c>
      <c r="D277" s="9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5">
        <v>41868.21597222222</v>
      </c>
    </row>
    <row r="278" spans="1:20" ht="30" x14ac:dyDescent="0.25">
      <c r="A278" s="8">
        <v>3494</v>
      </c>
      <c r="B278" s="3" t="s">
        <v>3493</v>
      </c>
      <c r="C278" s="3" t="s">
        <v>7604</v>
      </c>
      <c r="D278" s="9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5">
        <v>42700.25</v>
      </c>
    </row>
    <row r="279" spans="1:20" ht="30" x14ac:dyDescent="0.25">
      <c r="A279" s="8">
        <v>3496</v>
      </c>
      <c r="B279" s="3" t="s">
        <v>3495</v>
      </c>
      <c r="C279" s="3" t="s">
        <v>7606</v>
      </c>
      <c r="D279" s="9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5">
        <v>42624.846828703703</v>
      </c>
    </row>
    <row r="280" spans="1:20" ht="30" x14ac:dyDescent="0.25">
      <c r="A280" s="8">
        <v>3497</v>
      </c>
      <c r="B280" s="3" t="s">
        <v>3496</v>
      </c>
      <c r="C280" s="3" t="s">
        <v>7607</v>
      </c>
      <c r="D280" s="9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5">
        <v>42523.916666666672</v>
      </c>
    </row>
    <row r="281" spans="1:20" ht="30" x14ac:dyDescent="0.25">
      <c r="A281" s="8">
        <v>3499</v>
      </c>
      <c r="B281" s="3" t="s">
        <v>3498</v>
      </c>
      <c r="C281" s="3" t="s">
        <v>7609</v>
      </c>
      <c r="D281" s="9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5">
        <v>42186.290972222225</v>
      </c>
    </row>
    <row r="282" spans="1:20" ht="30" x14ac:dyDescent="0.25">
      <c r="A282" s="8">
        <v>3500</v>
      </c>
      <c r="B282" s="3" t="s">
        <v>3499</v>
      </c>
      <c r="C282" s="3" t="s">
        <v>7610</v>
      </c>
      <c r="D282" s="9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5">
        <v>42436.207638888889</v>
      </c>
    </row>
    <row r="283" spans="1:20" ht="30" x14ac:dyDescent="0.25">
      <c r="A283" s="8">
        <v>3502</v>
      </c>
      <c r="B283" s="3" t="s">
        <v>3501</v>
      </c>
      <c r="C283" s="3" t="s">
        <v>7612</v>
      </c>
      <c r="D283" s="9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5">
        <v>42445.165972222225</v>
      </c>
    </row>
    <row r="284" spans="1:20" ht="30" x14ac:dyDescent="0.25">
      <c r="A284" s="8">
        <v>3504</v>
      </c>
      <c r="B284" s="3" t="s">
        <v>3503</v>
      </c>
      <c r="C284" s="3" t="s">
        <v>7614</v>
      </c>
      <c r="D284" s="9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5">
        <v>42327.790405092594</v>
      </c>
    </row>
    <row r="285" spans="1:20" ht="75" x14ac:dyDescent="0.25">
      <c r="A285" s="8">
        <v>3505</v>
      </c>
      <c r="B285" s="3" t="s">
        <v>3504</v>
      </c>
      <c r="C285" s="3" t="s">
        <v>7615</v>
      </c>
      <c r="D285" s="9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5">
        <v>41772.166666666664</v>
      </c>
    </row>
    <row r="286" spans="1:20" ht="30" x14ac:dyDescent="0.25">
      <c r="A286" s="8">
        <v>3506</v>
      </c>
      <c r="B286" s="3" t="s">
        <v>3505</v>
      </c>
      <c r="C286" s="3" t="s">
        <v>7616</v>
      </c>
      <c r="D286" s="9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5">
        <v>41874.734259259261</v>
      </c>
    </row>
    <row r="287" spans="1:20" ht="30" x14ac:dyDescent="0.25">
      <c r="A287" s="8">
        <v>3507</v>
      </c>
      <c r="B287" s="3" t="s">
        <v>3506</v>
      </c>
      <c r="C287" s="3" t="s">
        <v>7617</v>
      </c>
      <c r="D287" s="9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5">
        <v>42521.92288194444</v>
      </c>
    </row>
    <row r="288" spans="1:20" ht="30" x14ac:dyDescent="0.25">
      <c r="A288" s="8">
        <v>3509</v>
      </c>
      <c r="B288" s="3" t="s">
        <v>3508</v>
      </c>
      <c r="C288" s="3" t="s">
        <v>7619</v>
      </c>
      <c r="D288" s="9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5">
        <v>41964.204861111109</v>
      </c>
    </row>
    <row r="289" spans="1:20" ht="30" x14ac:dyDescent="0.25">
      <c r="A289" s="8">
        <v>3510</v>
      </c>
      <c r="B289" s="3" t="s">
        <v>3509</v>
      </c>
      <c r="C289" s="3" t="s">
        <v>7620</v>
      </c>
      <c r="D289" s="9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5">
        <v>41822.62090277778</v>
      </c>
    </row>
    <row r="290" spans="1:20" ht="30" x14ac:dyDescent="0.25">
      <c r="A290" s="8">
        <v>3513</v>
      </c>
      <c r="B290" s="3" t="s">
        <v>3512</v>
      </c>
      <c r="C290" s="3" t="s">
        <v>7623</v>
      </c>
      <c r="D290" s="9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5">
        <v>41794.207638888889</v>
      </c>
    </row>
    <row r="291" spans="1:20" ht="30" x14ac:dyDescent="0.25">
      <c r="A291" s="8">
        <v>3514</v>
      </c>
      <c r="B291" s="3" t="s">
        <v>3513</v>
      </c>
      <c r="C291" s="3" t="s">
        <v>7624</v>
      </c>
      <c r="D291" s="9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5">
        <v>42037.207638888889</v>
      </c>
    </row>
    <row r="292" spans="1:20" ht="30" x14ac:dyDescent="0.25">
      <c r="A292" s="8">
        <v>3515</v>
      </c>
      <c r="B292" s="3" t="s">
        <v>3514</v>
      </c>
      <c r="C292" s="3" t="s">
        <v>7625</v>
      </c>
      <c r="D292" s="9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5">
        <v>42155.772812499999</v>
      </c>
    </row>
    <row r="293" spans="1:20" ht="30" x14ac:dyDescent="0.25">
      <c r="A293" s="8">
        <v>3516</v>
      </c>
      <c r="B293" s="3" t="s">
        <v>3515</v>
      </c>
      <c r="C293" s="3" t="s">
        <v>7626</v>
      </c>
      <c r="D293" s="9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5">
        <v>41890.125</v>
      </c>
    </row>
    <row r="294" spans="1:20" ht="30" x14ac:dyDescent="0.25">
      <c r="A294" s="8">
        <v>3518</v>
      </c>
      <c r="B294" s="3" t="s">
        <v>3517</v>
      </c>
      <c r="C294" s="3" t="s">
        <v>7628</v>
      </c>
      <c r="D294" s="9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5">
        <v>41914.597916666666</v>
      </c>
    </row>
    <row r="295" spans="1:20" ht="30" x14ac:dyDescent="0.25">
      <c r="A295" s="8">
        <v>3521</v>
      </c>
      <c r="B295" s="3" t="s">
        <v>3520</v>
      </c>
      <c r="C295" s="3" t="s">
        <v>7631</v>
      </c>
      <c r="D295" s="9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5">
        <v>41911.361342592594</v>
      </c>
    </row>
    <row r="296" spans="1:20" ht="30" x14ac:dyDescent="0.25">
      <c r="A296" s="8">
        <v>3524</v>
      </c>
      <c r="B296" s="3" t="s">
        <v>3523</v>
      </c>
      <c r="C296" s="3" t="s">
        <v>7634</v>
      </c>
      <c r="D296" s="9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5">
        <v>41895.166666666664</v>
      </c>
    </row>
    <row r="297" spans="1:20" ht="30" x14ac:dyDescent="0.25">
      <c r="A297" s="8">
        <v>3525</v>
      </c>
      <c r="B297" s="3" t="s">
        <v>3524</v>
      </c>
      <c r="C297" s="3" t="s">
        <v>7635</v>
      </c>
      <c r="D297" s="9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5">
        <v>42225.666666666672</v>
      </c>
    </row>
    <row r="298" spans="1:20" ht="30" x14ac:dyDescent="0.25">
      <c r="A298" s="8">
        <v>3526</v>
      </c>
      <c r="B298" s="3" t="s">
        <v>3525</v>
      </c>
      <c r="C298" s="3" t="s">
        <v>7636</v>
      </c>
      <c r="D298" s="9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5">
        <v>42488.249305555553</v>
      </c>
    </row>
    <row r="299" spans="1:20" ht="30" x14ac:dyDescent="0.25">
      <c r="A299" s="8">
        <v>3527</v>
      </c>
      <c r="B299" s="3" t="s">
        <v>3526</v>
      </c>
      <c r="C299" s="3" t="s">
        <v>7637</v>
      </c>
      <c r="D299" s="9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5">
        <v>42196.165972222225</v>
      </c>
    </row>
    <row r="300" spans="1:20" ht="30" x14ac:dyDescent="0.25">
      <c r="A300" s="8">
        <v>3529</v>
      </c>
      <c r="B300" s="3" t="s">
        <v>3528</v>
      </c>
      <c r="C300" s="3" t="s">
        <v>7639</v>
      </c>
      <c r="D300" s="9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5">
        <v>42198.041666666672</v>
      </c>
    </row>
    <row r="301" spans="1:20" x14ac:dyDescent="0.25">
      <c r="A301" s="8">
        <v>3531</v>
      </c>
      <c r="B301" s="3" t="s">
        <v>3530</v>
      </c>
      <c r="C301" s="3" t="s">
        <v>7641</v>
      </c>
      <c r="D301" s="9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5">
        <v>42551.654328703706</v>
      </c>
    </row>
    <row r="302" spans="1:20" ht="30" x14ac:dyDescent="0.25">
      <c r="A302" s="8">
        <v>3532</v>
      </c>
      <c r="B302" s="3" t="s">
        <v>3531</v>
      </c>
      <c r="C302" s="3" t="s">
        <v>7642</v>
      </c>
      <c r="D302" s="9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5">
        <v>41900.165972222225</v>
      </c>
    </row>
    <row r="303" spans="1:20" ht="30" x14ac:dyDescent="0.25">
      <c r="A303" s="8">
        <v>3533</v>
      </c>
      <c r="B303" s="3" t="s">
        <v>3532</v>
      </c>
      <c r="C303" s="3" t="s">
        <v>7643</v>
      </c>
      <c r="D303" s="9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5">
        <v>42319.802858796291</v>
      </c>
    </row>
    <row r="304" spans="1:20" ht="30" x14ac:dyDescent="0.25">
      <c r="A304" s="8">
        <v>3534</v>
      </c>
      <c r="B304" s="3" t="s">
        <v>3533</v>
      </c>
      <c r="C304" s="3" t="s">
        <v>7644</v>
      </c>
      <c r="D304" s="9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5">
        <v>42278.6252662037</v>
      </c>
    </row>
    <row r="305" spans="1:20" ht="30" x14ac:dyDescent="0.25">
      <c r="A305" s="8">
        <v>3539</v>
      </c>
      <c r="B305" s="3" t="s">
        <v>3538</v>
      </c>
      <c r="C305" s="3" t="s">
        <v>7649</v>
      </c>
      <c r="D305" s="9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5">
        <v>42621.756041666667</v>
      </c>
    </row>
    <row r="306" spans="1:20" ht="30" x14ac:dyDescent="0.25">
      <c r="A306" s="8">
        <v>3542</v>
      </c>
      <c r="B306" s="3" t="s">
        <v>3541</v>
      </c>
      <c r="C306" s="3" t="s">
        <v>7652</v>
      </c>
      <c r="D306" s="9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5">
        <v>41889.599791666667</v>
      </c>
    </row>
    <row r="307" spans="1:20" ht="30" x14ac:dyDescent="0.25">
      <c r="A307" s="8">
        <v>3544</v>
      </c>
      <c r="B307" s="3" t="s">
        <v>3543</v>
      </c>
      <c r="C307" s="3" t="s">
        <v>7654</v>
      </c>
      <c r="D307" s="9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5">
        <v>42070.831678240742</v>
      </c>
    </row>
    <row r="308" spans="1:20" ht="30" x14ac:dyDescent="0.25">
      <c r="A308" s="8">
        <v>3545</v>
      </c>
      <c r="B308" s="3" t="s">
        <v>3544</v>
      </c>
      <c r="C308" s="3" t="s">
        <v>7655</v>
      </c>
      <c r="D308" s="9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5">
        <v>42105.807395833333</v>
      </c>
    </row>
    <row r="309" spans="1:20" ht="30" x14ac:dyDescent="0.25">
      <c r="A309" s="8">
        <v>3546</v>
      </c>
      <c r="B309" s="3" t="s">
        <v>3545</v>
      </c>
      <c r="C309" s="3" t="s">
        <v>7656</v>
      </c>
      <c r="D309" s="9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5">
        <v>42095.165972222225</v>
      </c>
    </row>
    <row r="310" spans="1:20" ht="30" x14ac:dyDescent="0.25">
      <c r="A310" s="8">
        <v>3547</v>
      </c>
      <c r="B310" s="3" t="s">
        <v>3546</v>
      </c>
      <c r="C310" s="3" t="s">
        <v>7657</v>
      </c>
      <c r="D310" s="9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5">
        <v>42504.165972222225</v>
      </c>
    </row>
    <row r="311" spans="1:20" ht="30" x14ac:dyDescent="0.25">
      <c r="A311" s="8">
        <v>3548</v>
      </c>
      <c r="B311" s="3" t="s">
        <v>3547</v>
      </c>
      <c r="C311" s="3" t="s">
        <v>7658</v>
      </c>
      <c r="D311" s="9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5">
        <v>42434.041666666672</v>
      </c>
    </row>
    <row r="312" spans="1:20" ht="30" x14ac:dyDescent="0.25">
      <c r="A312" s="8">
        <v>3551</v>
      </c>
      <c r="B312" s="3" t="s">
        <v>3550</v>
      </c>
      <c r="C312" s="3" t="s">
        <v>7661</v>
      </c>
      <c r="D312" s="9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5">
        <v>41781.921527777777</v>
      </c>
    </row>
    <row r="313" spans="1:20" ht="30" x14ac:dyDescent="0.25">
      <c r="A313" s="8">
        <v>3553</v>
      </c>
      <c r="B313" s="3" t="s">
        <v>3552</v>
      </c>
      <c r="C313" s="3" t="s">
        <v>7663</v>
      </c>
      <c r="D313" s="9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5">
        <v>42228</v>
      </c>
    </row>
    <row r="314" spans="1:20" ht="30" x14ac:dyDescent="0.25">
      <c r="A314" s="8">
        <v>3554</v>
      </c>
      <c r="B314" s="3" t="s">
        <v>3553</v>
      </c>
      <c r="C314" s="3" t="s">
        <v>7664</v>
      </c>
      <c r="D314" s="9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5">
        <v>42046.708333333328</v>
      </c>
    </row>
    <row r="315" spans="1:20" ht="30" x14ac:dyDescent="0.25">
      <c r="A315" s="8">
        <v>3557</v>
      </c>
      <c r="B315" s="3" t="s">
        <v>3556</v>
      </c>
      <c r="C315" s="3" t="s">
        <v>7667</v>
      </c>
      <c r="D315" s="9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5">
        <v>41764.276747685188</v>
      </c>
    </row>
    <row r="316" spans="1:20" ht="105" x14ac:dyDescent="0.25">
      <c r="A316" s="8">
        <v>3561</v>
      </c>
      <c r="B316" s="3" t="s">
        <v>3560</v>
      </c>
      <c r="C316" s="3" t="s">
        <v>7671</v>
      </c>
      <c r="D316" s="9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5">
        <v>42221.774999999994</v>
      </c>
    </row>
    <row r="317" spans="1:20" ht="30" x14ac:dyDescent="0.25">
      <c r="A317" s="8">
        <v>3565</v>
      </c>
      <c r="B317" s="3" t="s">
        <v>3564</v>
      </c>
      <c r="C317" s="3" t="s">
        <v>7675</v>
      </c>
      <c r="D317" s="9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5">
        <v>42004.743148148147</v>
      </c>
    </row>
    <row r="318" spans="1:20" ht="30" x14ac:dyDescent="0.25">
      <c r="A318" s="8">
        <v>3568</v>
      </c>
      <c r="B318" s="3" t="s">
        <v>3567</v>
      </c>
      <c r="C318" s="3" t="s">
        <v>7678</v>
      </c>
      <c r="D318" s="9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5">
        <v>41899.740671296298</v>
      </c>
    </row>
    <row r="319" spans="1:20" ht="30" x14ac:dyDescent="0.25">
      <c r="A319" s="8">
        <v>3569</v>
      </c>
      <c r="B319" s="3" t="s">
        <v>3568</v>
      </c>
      <c r="C319" s="3" t="s">
        <v>7679</v>
      </c>
      <c r="D319" s="9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5">
        <v>42012.688611111109</v>
      </c>
    </row>
    <row r="320" spans="1:20" ht="30" x14ac:dyDescent="0.25">
      <c r="A320" s="8">
        <v>3570</v>
      </c>
      <c r="B320" s="3" t="s">
        <v>3569</v>
      </c>
      <c r="C320" s="3" t="s">
        <v>7680</v>
      </c>
      <c r="D320" s="9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5">
        <v>42004.291666666672</v>
      </c>
    </row>
    <row r="321" spans="1:20" ht="30" x14ac:dyDescent="0.25">
      <c r="A321" s="8">
        <v>3574</v>
      </c>
      <c r="B321" s="3" t="s">
        <v>3573</v>
      </c>
      <c r="C321" s="3" t="s">
        <v>7684</v>
      </c>
      <c r="D321" s="9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5">
        <v>41956.984351851846</v>
      </c>
    </row>
    <row r="322" spans="1:20" ht="30" x14ac:dyDescent="0.25">
      <c r="A322" s="8">
        <v>3575</v>
      </c>
      <c r="B322" s="3" t="s">
        <v>3574</v>
      </c>
      <c r="C322" s="3" t="s">
        <v>7685</v>
      </c>
      <c r="D322" s="9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5">
        <v>42593.165972222225</v>
      </c>
    </row>
    <row r="323" spans="1:20" ht="30" x14ac:dyDescent="0.25">
      <c r="A323" s="8">
        <v>3576</v>
      </c>
      <c r="B323" s="3" t="s">
        <v>3575</v>
      </c>
      <c r="C323" s="3" t="s">
        <v>7686</v>
      </c>
      <c r="D323" s="9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5">
        <v>42709.590902777782</v>
      </c>
    </row>
    <row r="324" spans="1:20" ht="30" x14ac:dyDescent="0.25">
      <c r="A324" s="8">
        <v>3577</v>
      </c>
      <c r="B324" s="3" t="s">
        <v>3576</v>
      </c>
      <c r="C324" s="3" t="s">
        <v>7687</v>
      </c>
      <c r="D324" s="9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5">
        <v>42120.26944444445</v>
      </c>
    </row>
    <row r="325" spans="1:20" ht="30" x14ac:dyDescent="0.25">
      <c r="A325" s="8">
        <v>3580</v>
      </c>
      <c r="B325" s="3" t="s">
        <v>3579</v>
      </c>
      <c r="C325" s="3" t="s">
        <v>7690</v>
      </c>
      <c r="D325" s="9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5">
        <v>42064.207638888889</v>
      </c>
    </row>
    <row r="326" spans="1:20" ht="30" x14ac:dyDescent="0.25">
      <c r="A326" s="8">
        <v>3582</v>
      </c>
      <c r="B326" s="3" t="s">
        <v>3581</v>
      </c>
      <c r="C326" s="3" t="s">
        <v>7692</v>
      </c>
      <c r="D326" s="9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5">
        <v>42465.095856481479</v>
      </c>
    </row>
    <row r="327" spans="1:20" ht="30" x14ac:dyDescent="0.25">
      <c r="A327" s="8">
        <v>3583</v>
      </c>
      <c r="B327" s="3" t="s">
        <v>3582</v>
      </c>
      <c r="C327" s="3" t="s">
        <v>7693</v>
      </c>
      <c r="D327" s="9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5">
        <v>42478.384317129632</v>
      </c>
    </row>
    <row r="328" spans="1:20" ht="30" x14ac:dyDescent="0.25">
      <c r="A328" s="8">
        <v>3585</v>
      </c>
      <c r="B328" s="3" t="s">
        <v>3584</v>
      </c>
      <c r="C328" s="3" t="s">
        <v>7695</v>
      </c>
      <c r="D328" s="9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5">
        <v>41994.716319444444</v>
      </c>
    </row>
    <row r="329" spans="1:20" ht="30" x14ac:dyDescent="0.25">
      <c r="A329" s="8">
        <v>3586</v>
      </c>
      <c r="B329" s="3" t="s">
        <v>3585</v>
      </c>
      <c r="C329" s="3" t="s">
        <v>7696</v>
      </c>
      <c r="D329" s="9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5">
        <v>42636.697569444441</v>
      </c>
    </row>
    <row r="330" spans="1:20" ht="30" x14ac:dyDescent="0.25">
      <c r="A330" s="8">
        <v>3589</v>
      </c>
      <c r="B330" s="3" t="s">
        <v>3588</v>
      </c>
      <c r="C330" s="3" t="s">
        <v>7699</v>
      </c>
      <c r="D330" s="9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5">
        <v>42150.647534722222</v>
      </c>
    </row>
    <row r="331" spans="1:20" ht="30" x14ac:dyDescent="0.25">
      <c r="A331" s="8">
        <v>3591</v>
      </c>
      <c r="B331" s="3" t="s">
        <v>3590</v>
      </c>
      <c r="C331" s="3" t="s">
        <v>7701</v>
      </c>
      <c r="D331" s="9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5">
        <v>42028.207638888889</v>
      </c>
    </row>
    <row r="332" spans="1:20" ht="30" x14ac:dyDescent="0.25">
      <c r="A332" s="8">
        <v>3592</v>
      </c>
      <c r="B332" s="3" t="s">
        <v>3591</v>
      </c>
      <c r="C332" s="3" t="s">
        <v>7702</v>
      </c>
      <c r="D332" s="9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5">
        <v>42046.207638888889</v>
      </c>
    </row>
    <row r="333" spans="1:20" ht="30" x14ac:dyDescent="0.25">
      <c r="A333" s="8">
        <v>3593</v>
      </c>
      <c r="B333" s="3" t="s">
        <v>3592</v>
      </c>
      <c r="C333" s="3" t="s">
        <v>7703</v>
      </c>
      <c r="D333" s="9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5">
        <v>42009.851388888885</v>
      </c>
    </row>
    <row r="334" spans="1:20" ht="30" x14ac:dyDescent="0.25">
      <c r="A334" s="8">
        <v>3594</v>
      </c>
      <c r="B334" s="3" t="s">
        <v>3593</v>
      </c>
      <c r="C334" s="3" t="s">
        <v>7704</v>
      </c>
      <c r="D334" s="9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5">
        <v>42617.066921296297</v>
      </c>
    </row>
    <row r="335" spans="1:20" x14ac:dyDescent="0.25">
      <c r="A335" s="8">
        <v>3595</v>
      </c>
      <c r="B335" s="3" t="s">
        <v>3594</v>
      </c>
      <c r="C335" s="3" t="s">
        <v>7705</v>
      </c>
      <c r="D335" s="9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5">
        <v>42076.290972222225</v>
      </c>
    </row>
    <row r="336" spans="1:20" ht="30" x14ac:dyDescent="0.25">
      <c r="A336" s="8">
        <v>3597</v>
      </c>
      <c r="B336" s="3" t="s">
        <v>3596</v>
      </c>
      <c r="C336" s="3" t="s">
        <v>7707</v>
      </c>
      <c r="D336" s="9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5">
        <v>42432.249305555553</v>
      </c>
    </row>
    <row r="337" spans="1:20" ht="30" x14ac:dyDescent="0.25">
      <c r="A337" s="8">
        <v>3598</v>
      </c>
      <c r="B337" s="3" t="s">
        <v>3597</v>
      </c>
      <c r="C337" s="3" t="s">
        <v>7708</v>
      </c>
      <c r="D337" s="9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5">
        <v>41885.207638888889</v>
      </c>
    </row>
    <row r="338" spans="1:20" ht="30" x14ac:dyDescent="0.25">
      <c r="A338" s="8">
        <v>3599</v>
      </c>
      <c r="B338" s="3" t="s">
        <v>3598</v>
      </c>
      <c r="C338" s="3" t="s">
        <v>7709</v>
      </c>
      <c r="D338" s="9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5">
        <v>42246</v>
      </c>
    </row>
    <row r="339" spans="1:20" x14ac:dyDescent="0.25">
      <c r="A339" s="8">
        <v>3600</v>
      </c>
      <c r="B339" s="3" t="s">
        <v>3599</v>
      </c>
      <c r="C339" s="3" t="s">
        <v>7710</v>
      </c>
      <c r="D339" s="9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5">
        <v>42656.849120370374</v>
      </c>
    </row>
    <row r="340" spans="1:20" ht="30" x14ac:dyDescent="0.25">
      <c r="A340" s="8">
        <v>3602</v>
      </c>
      <c r="B340" s="3" t="s">
        <v>3601</v>
      </c>
      <c r="C340" s="3" t="s">
        <v>7712</v>
      </c>
      <c r="D340" s="9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5">
        <v>42507.894432870366</v>
      </c>
    </row>
    <row r="341" spans="1:20" ht="30" x14ac:dyDescent="0.25">
      <c r="A341" s="8">
        <v>3603</v>
      </c>
      <c r="B341" s="3" t="s">
        <v>3602</v>
      </c>
      <c r="C341" s="3" t="s">
        <v>7713</v>
      </c>
      <c r="D341" s="9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5">
        <v>42313.906018518523</v>
      </c>
    </row>
    <row r="342" spans="1:20" ht="30" x14ac:dyDescent="0.25">
      <c r="A342" s="8">
        <v>3604</v>
      </c>
      <c r="B342" s="3" t="s">
        <v>3603</v>
      </c>
      <c r="C342" s="3" t="s">
        <v>7714</v>
      </c>
      <c r="D342" s="9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5">
        <v>42489.290972222225</v>
      </c>
    </row>
    <row r="343" spans="1:20" ht="30" x14ac:dyDescent="0.25">
      <c r="A343" s="8">
        <v>3613</v>
      </c>
      <c r="B343" s="3" t="s">
        <v>3612</v>
      </c>
      <c r="C343" s="3" t="s">
        <v>7723</v>
      </c>
      <c r="D343" s="9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5">
        <v>41818.58997685185</v>
      </c>
    </row>
    <row r="344" spans="1:20" ht="30" x14ac:dyDescent="0.25">
      <c r="A344" s="8">
        <v>3614</v>
      </c>
      <c r="B344" s="3" t="s">
        <v>3439</v>
      </c>
      <c r="C344" s="3" t="s">
        <v>7724</v>
      </c>
      <c r="D344" s="9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5">
        <v>42174.041851851856</v>
      </c>
    </row>
    <row r="345" spans="1:20" ht="30" x14ac:dyDescent="0.25">
      <c r="A345" s="8">
        <v>3619</v>
      </c>
      <c r="B345" s="3" t="s">
        <v>3617</v>
      </c>
      <c r="C345" s="3" t="s">
        <v>7729</v>
      </c>
      <c r="D345" s="9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5">
        <v>42693.916666666672</v>
      </c>
    </row>
    <row r="346" spans="1:20" ht="30" x14ac:dyDescent="0.25">
      <c r="A346" s="8">
        <v>3620</v>
      </c>
      <c r="B346" s="3" t="s">
        <v>3618</v>
      </c>
      <c r="C346" s="3" t="s">
        <v>7730</v>
      </c>
      <c r="D346" s="9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5">
        <v>42068.166666666672</v>
      </c>
    </row>
    <row r="347" spans="1:20" ht="30" x14ac:dyDescent="0.25">
      <c r="A347" s="8">
        <v>3621</v>
      </c>
      <c r="B347" s="3" t="s">
        <v>3619</v>
      </c>
      <c r="C347" s="3" t="s">
        <v>7731</v>
      </c>
      <c r="D347" s="9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5">
        <v>42643.875</v>
      </c>
    </row>
    <row r="348" spans="1:20" ht="30" x14ac:dyDescent="0.25">
      <c r="A348" s="8">
        <v>3622</v>
      </c>
      <c r="B348" s="3" t="s">
        <v>3620</v>
      </c>
      <c r="C348" s="3" t="s">
        <v>7732</v>
      </c>
      <c r="D348" s="9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5">
        <v>41910.140972222223</v>
      </c>
    </row>
    <row r="349" spans="1:20" ht="30" x14ac:dyDescent="0.25">
      <c r="A349" s="8">
        <v>3623</v>
      </c>
      <c r="B349" s="3" t="s">
        <v>3621</v>
      </c>
      <c r="C349" s="3" t="s">
        <v>7733</v>
      </c>
      <c r="D349" s="9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5">
        <v>41846.291666666664</v>
      </c>
    </row>
    <row r="350" spans="1:20" ht="60" x14ac:dyDescent="0.25">
      <c r="A350" s="8">
        <v>3624</v>
      </c>
      <c r="B350" s="3" t="s">
        <v>3622</v>
      </c>
      <c r="C350" s="3" t="s">
        <v>7734</v>
      </c>
      <c r="D350" s="9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5">
        <v>42605.774189814809</v>
      </c>
    </row>
    <row r="351" spans="1:20" ht="30" x14ac:dyDescent="0.25">
      <c r="A351" s="8">
        <v>3627</v>
      </c>
      <c r="B351" s="3" t="s">
        <v>3625</v>
      </c>
      <c r="C351" s="3" t="s">
        <v>7737</v>
      </c>
      <c r="D351" s="9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5">
        <v>42511.165972222225</v>
      </c>
    </row>
    <row r="352" spans="1:20" ht="30" x14ac:dyDescent="0.25">
      <c r="A352" s="8">
        <v>3648</v>
      </c>
      <c r="B352" s="3" t="s">
        <v>3646</v>
      </c>
      <c r="C352" s="3" t="s">
        <v>7758</v>
      </c>
      <c r="D352" s="9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5">
        <v>41917.292187500003</v>
      </c>
    </row>
    <row r="353" spans="1:20" ht="30" x14ac:dyDescent="0.25">
      <c r="A353" s="8">
        <v>3651</v>
      </c>
      <c r="B353" s="3" t="s">
        <v>3649</v>
      </c>
      <c r="C353" s="3" t="s">
        <v>7761</v>
      </c>
      <c r="D353" s="9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5">
        <v>41861.665972222225</v>
      </c>
    </row>
    <row r="354" spans="1:20" ht="30" x14ac:dyDescent="0.25">
      <c r="A354" s="8">
        <v>3655</v>
      </c>
      <c r="B354" s="3" t="s">
        <v>3652</v>
      </c>
      <c r="C354" s="3" t="s">
        <v>7765</v>
      </c>
      <c r="D354" s="9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5">
        <v>42203.290972222225</v>
      </c>
    </row>
    <row r="355" spans="1:20" x14ac:dyDescent="0.25">
      <c r="A355" s="8">
        <v>3658</v>
      </c>
      <c r="B355" s="3" t="s">
        <v>3655</v>
      </c>
      <c r="C355" s="3" t="s">
        <v>7768</v>
      </c>
      <c r="D355" s="9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5">
        <v>41822.165972222225</v>
      </c>
    </row>
    <row r="356" spans="1:20" ht="30" x14ac:dyDescent="0.25">
      <c r="A356" s="8">
        <v>3659</v>
      </c>
      <c r="B356" s="3" t="s">
        <v>3656</v>
      </c>
      <c r="C356" s="3" t="s">
        <v>7769</v>
      </c>
      <c r="D356" s="9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5">
        <v>42082.610416666663</v>
      </c>
    </row>
    <row r="357" spans="1:20" ht="30" x14ac:dyDescent="0.25">
      <c r="A357" s="8">
        <v>3661</v>
      </c>
      <c r="B357" s="3" t="s">
        <v>3658</v>
      </c>
      <c r="C357" s="3" t="s">
        <v>7771</v>
      </c>
      <c r="D357" s="9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5">
        <v>42470.166666666672</v>
      </c>
    </row>
    <row r="358" spans="1:20" ht="30" x14ac:dyDescent="0.25">
      <c r="A358" s="8">
        <v>3664</v>
      </c>
      <c r="B358" s="3" t="s">
        <v>3661</v>
      </c>
      <c r="C358" s="3" t="s">
        <v>7774</v>
      </c>
      <c r="D358" s="9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5">
        <v>42537.248715277776</v>
      </c>
    </row>
    <row r="359" spans="1:20" ht="30" x14ac:dyDescent="0.25">
      <c r="A359" s="8">
        <v>3666</v>
      </c>
      <c r="B359" s="3" t="s">
        <v>3663</v>
      </c>
      <c r="C359" s="3" t="s">
        <v>7776</v>
      </c>
      <c r="D359" s="9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5">
        <v>41844.291666666664</v>
      </c>
    </row>
    <row r="360" spans="1:20" ht="30" x14ac:dyDescent="0.25">
      <c r="A360" s="8">
        <v>3668</v>
      </c>
      <c r="B360" s="3" t="s">
        <v>3665</v>
      </c>
      <c r="C360" s="3" t="s">
        <v>7778</v>
      </c>
      <c r="D360" s="9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5">
        <v>42208.772916666669</v>
      </c>
    </row>
    <row r="361" spans="1:20" ht="30" x14ac:dyDescent="0.25">
      <c r="A361" s="8">
        <v>3671</v>
      </c>
      <c r="B361" s="3" t="s">
        <v>3668</v>
      </c>
      <c r="C361" s="3" t="s">
        <v>7781</v>
      </c>
      <c r="D361" s="9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5">
        <v>41841.165972222225</v>
      </c>
    </row>
    <row r="362" spans="1:20" ht="30" x14ac:dyDescent="0.25">
      <c r="A362" s="8">
        <v>3676</v>
      </c>
      <c r="B362" s="3" t="s">
        <v>3673</v>
      </c>
      <c r="C362" s="3" t="s">
        <v>7786</v>
      </c>
      <c r="D362" s="9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5">
        <v>41894.815787037034</v>
      </c>
    </row>
    <row r="363" spans="1:20" ht="30" x14ac:dyDescent="0.25">
      <c r="A363" s="8">
        <v>3677</v>
      </c>
      <c r="B363" s="3" t="s">
        <v>3674</v>
      </c>
      <c r="C363" s="3" t="s">
        <v>7787</v>
      </c>
      <c r="D363" s="9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5">
        <v>41823.165972222225</v>
      </c>
    </row>
    <row r="364" spans="1:20" ht="30" x14ac:dyDescent="0.25">
      <c r="A364" s="8">
        <v>3679</v>
      </c>
      <c r="B364" s="3" t="s">
        <v>3676</v>
      </c>
      <c r="C364" s="3" t="s">
        <v>7789</v>
      </c>
      <c r="D364" s="9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5">
        <v>41821.207638888889</v>
      </c>
    </row>
    <row r="365" spans="1:20" ht="30" x14ac:dyDescent="0.25">
      <c r="A365" s="8">
        <v>3680</v>
      </c>
      <c r="B365" s="3" t="s">
        <v>3677</v>
      </c>
      <c r="C365" s="3" t="s">
        <v>7790</v>
      </c>
      <c r="D365" s="9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5">
        <v>42648.454097222217</v>
      </c>
    </row>
    <row r="366" spans="1:20" ht="30" x14ac:dyDescent="0.25">
      <c r="A366" s="8">
        <v>3681</v>
      </c>
      <c r="B366" s="3" t="s">
        <v>3678</v>
      </c>
      <c r="C366" s="3" t="s">
        <v>7791</v>
      </c>
      <c r="D366" s="9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5">
        <v>42384.651504629626</v>
      </c>
    </row>
    <row r="367" spans="1:20" ht="30" x14ac:dyDescent="0.25">
      <c r="A367" s="8">
        <v>3682</v>
      </c>
      <c r="B367" s="3" t="s">
        <v>3679</v>
      </c>
      <c r="C367" s="3" t="s">
        <v>7792</v>
      </c>
      <c r="D367" s="9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5">
        <v>41806.290972222225</v>
      </c>
    </row>
    <row r="368" spans="1:20" ht="30" x14ac:dyDescent="0.25">
      <c r="A368" s="8">
        <v>3683</v>
      </c>
      <c r="B368" s="3" t="s">
        <v>3680</v>
      </c>
      <c r="C368" s="3" t="s">
        <v>7793</v>
      </c>
      <c r="D368" s="9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5">
        <v>42663.116851851853</v>
      </c>
    </row>
    <row r="369" spans="1:20" ht="30" x14ac:dyDescent="0.25">
      <c r="A369" s="8">
        <v>3684</v>
      </c>
      <c r="B369" s="3" t="s">
        <v>3681</v>
      </c>
      <c r="C369" s="3" t="s">
        <v>7794</v>
      </c>
      <c r="D369" s="9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5">
        <v>42249.180393518516</v>
      </c>
    </row>
    <row r="370" spans="1:20" ht="30" x14ac:dyDescent="0.25">
      <c r="A370" s="8">
        <v>3685</v>
      </c>
      <c r="B370" s="3" t="s">
        <v>3682</v>
      </c>
      <c r="C370" s="3" t="s">
        <v>7795</v>
      </c>
      <c r="D370" s="9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5">
        <v>41778.875</v>
      </c>
    </row>
    <row r="371" spans="1:20" ht="30" x14ac:dyDescent="0.25">
      <c r="A371" s="8">
        <v>3686</v>
      </c>
      <c r="B371" s="3" t="s">
        <v>3683</v>
      </c>
      <c r="C371" s="3" t="s">
        <v>7796</v>
      </c>
      <c r="D371" s="9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5">
        <v>42245.165972222225</v>
      </c>
    </row>
    <row r="372" spans="1:20" ht="30" x14ac:dyDescent="0.25">
      <c r="A372" s="8">
        <v>3687</v>
      </c>
      <c r="B372" s="3" t="s">
        <v>3684</v>
      </c>
      <c r="C372" s="3" t="s">
        <v>7797</v>
      </c>
      <c r="D372" s="9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5">
        <v>41817.218229166669</v>
      </c>
    </row>
    <row r="373" spans="1:20" ht="30" x14ac:dyDescent="0.25">
      <c r="A373" s="8">
        <v>3689</v>
      </c>
      <c r="B373" s="3" t="s">
        <v>3686</v>
      </c>
      <c r="C373" s="3" t="s">
        <v>7799</v>
      </c>
      <c r="D373" s="9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5">
        <v>42176.934027777781</v>
      </c>
    </row>
    <row r="374" spans="1:20" ht="30" x14ac:dyDescent="0.25">
      <c r="A374" s="8">
        <v>3690</v>
      </c>
      <c r="B374" s="3" t="s">
        <v>3687</v>
      </c>
      <c r="C374" s="3" t="s">
        <v>7800</v>
      </c>
      <c r="D374" s="9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5">
        <v>41970.639849537038</v>
      </c>
    </row>
    <row r="375" spans="1:20" ht="30" x14ac:dyDescent="0.25">
      <c r="A375" s="8">
        <v>3691</v>
      </c>
      <c r="B375" s="3" t="s">
        <v>3688</v>
      </c>
      <c r="C375" s="3" t="s">
        <v>7801</v>
      </c>
      <c r="D375" s="9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5">
        <v>42065.207638888889</v>
      </c>
    </row>
    <row r="376" spans="1:20" x14ac:dyDescent="0.25">
      <c r="A376" s="8">
        <v>3692</v>
      </c>
      <c r="B376" s="3" t="s">
        <v>3689</v>
      </c>
      <c r="C376" s="3" t="s">
        <v>7802</v>
      </c>
      <c r="D376" s="9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5">
        <v>41901</v>
      </c>
    </row>
    <row r="377" spans="1:20" ht="30" x14ac:dyDescent="0.25">
      <c r="A377" s="8">
        <v>3694</v>
      </c>
      <c r="B377" s="3" t="s">
        <v>3691</v>
      </c>
      <c r="C377" s="3" t="s">
        <v>7804</v>
      </c>
      <c r="D377" s="9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5">
        <v>42527.083333333328</v>
      </c>
    </row>
    <row r="378" spans="1:20" ht="30" x14ac:dyDescent="0.25">
      <c r="A378" s="8">
        <v>3695</v>
      </c>
      <c r="B378" s="3" t="s">
        <v>3692</v>
      </c>
      <c r="C378" s="3" t="s">
        <v>7805</v>
      </c>
      <c r="D378" s="9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5">
        <v>42015.870486111111</v>
      </c>
    </row>
    <row r="379" spans="1:20" ht="30" x14ac:dyDescent="0.25">
      <c r="A379" s="8">
        <v>3698</v>
      </c>
      <c r="B379" s="3" t="s">
        <v>3695</v>
      </c>
      <c r="C379" s="3" t="s">
        <v>7808</v>
      </c>
      <c r="D379" s="9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5">
        <v>42431.806562500002</v>
      </c>
    </row>
    <row r="380" spans="1:20" ht="30" x14ac:dyDescent="0.25">
      <c r="A380" s="8">
        <v>3699</v>
      </c>
      <c r="B380" s="3" t="s">
        <v>3696</v>
      </c>
      <c r="C380" s="3" t="s">
        <v>7809</v>
      </c>
      <c r="D380" s="9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5">
        <v>41927.602037037039</v>
      </c>
    </row>
    <row r="381" spans="1:20" x14ac:dyDescent="0.25">
      <c r="A381" s="8">
        <v>3700</v>
      </c>
      <c r="B381" s="3" t="s">
        <v>3697</v>
      </c>
      <c r="C381" s="3" t="s">
        <v>7810</v>
      </c>
      <c r="D381" s="9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5">
        <v>41912.666666666664</v>
      </c>
    </row>
    <row r="382" spans="1:20" ht="30" x14ac:dyDescent="0.25">
      <c r="A382" s="8">
        <v>3703</v>
      </c>
      <c r="B382" s="3" t="s">
        <v>3700</v>
      </c>
      <c r="C382" s="3" t="s">
        <v>7813</v>
      </c>
      <c r="D382" s="9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5">
        <v>42595.290972222225</v>
      </c>
    </row>
    <row r="383" spans="1:20" ht="30" x14ac:dyDescent="0.25">
      <c r="A383" s="8">
        <v>3705</v>
      </c>
      <c r="B383" s="3" t="s">
        <v>3702</v>
      </c>
      <c r="C383" s="3" t="s">
        <v>7815</v>
      </c>
      <c r="D383" s="9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5">
        <v>41813.75</v>
      </c>
    </row>
    <row r="384" spans="1:20" ht="30" x14ac:dyDescent="0.25">
      <c r="A384" s="8">
        <v>3706</v>
      </c>
      <c r="B384" s="3" t="s">
        <v>3703</v>
      </c>
      <c r="C384" s="3" t="s">
        <v>7816</v>
      </c>
      <c r="D384" s="9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5">
        <v>41894.913761574076</v>
      </c>
    </row>
    <row r="385" spans="1:20" ht="30" x14ac:dyDescent="0.25">
      <c r="A385" s="8">
        <v>3707</v>
      </c>
      <c r="B385" s="3" t="s">
        <v>3704</v>
      </c>
      <c r="C385" s="3" t="s">
        <v>7817</v>
      </c>
      <c r="D385" s="9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5">
        <v>42573.226388888885</v>
      </c>
    </row>
    <row r="386" spans="1:20" ht="30" x14ac:dyDescent="0.25">
      <c r="A386" s="8">
        <v>3708</v>
      </c>
      <c r="B386" s="3" t="s">
        <v>3705</v>
      </c>
      <c r="C386" s="3" t="s">
        <v>7818</v>
      </c>
      <c r="D386" s="9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5">
        <v>41824.142199074071</v>
      </c>
    </row>
    <row r="387" spans="1:20" ht="30" x14ac:dyDescent="0.25">
      <c r="A387" s="8">
        <v>3710</v>
      </c>
      <c r="B387" s="3" t="s">
        <v>3707</v>
      </c>
      <c r="C387" s="3" t="s">
        <v>7820</v>
      </c>
      <c r="D387" s="9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5">
        <v>42097.576249999998</v>
      </c>
    </row>
    <row r="388" spans="1:20" ht="30" x14ac:dyDescent="0.25">
      <c r="A388" s="8">
        <v>3711</v>
      </c>
      <c r="B388" s="3" t="s">
        <v>3708</v>
      </c>
      <c r="C388" s="3" t="s">
        <v>7821</v>
      </c>
      <c r="D388" s="9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5">
        <v>41805.666666666664</v>
      </c>
    </row>
    <row r="389" spans="1:20" ht="30" x14ac:dyDescent="0.25">
      <c r="A389" s="8">
        <v>3712</v>
      </c>
      <c r="B389" s="3" t="s">
        <v>3709</v>
      </c>
      <c r="C389" s="3" t="s">
        <v>7822</v>
      </c>
      <c r="D389" s="9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5">
        <v>42155.290972222225</v>
      </c>
    </row>
    <row r="390" spans="1:20" ht="30" x14ac:dyDescent="0.25">
      <c r="A390" s="8">
        <v>3713</v>
      </c>
      <c r="B390" s="3" t="s">
        <v>3710</v>
      </c>
      <c r="C390" s="3" t="s">
        <v>7823</v>
      </c>
      <c r="D390" s="9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5">
        <v>42525.738032407404</v>
      </c>
    </row>
    <row r="391" spans="1:20" ht="30" x14ac:dyDescent="0.25">
      <c r="A391" s="8">
        <v>3714</v>
      </c>
      <c r="B391" s="3" t="s">
        <v>3711</v>
      </c>
      <c r="C391" s="3" t="s">
        <v>7824</v>
      </c>
      <c r="D391" s="9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5">
        <v>42150.165972222225</v>
      </c>
    </row>
    <row r="392" spans="1:20" ht="30" x14ac:dyDescent="0.25">
      <c r="A392" s="8">
        <v>3716</v>
      </c>
      <c r="B392" s="3" t="s">
        <v>3713</v>
      </c>
      <c r="C392" s="3" t="s">
        <v>7826</v>
      </c>
      <c r="D392" s="9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5">
        <v>42390.887835648144</v>
      </c>
    </row>
    <row r="393" spans="1:20" x14ac:dyDescent="0.25">
      <c r="A393" s="8">
        <v>3720</v>
      </c>
      <c r="B393" s="3" t="s">
        <v>3717</v>
      </c>
      <c r="C393" s="3" t="s">
        <v>7830</v>
      </c>
      <c r="D393" s="9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5">
        <v>42187.993125000001</v>
      </c>
    </row>
    <row r="394" spans="1:20" ht="30" x14ac:dyDescent="0.25">
      <c r="A394" s="8">
        <v>3721</v>
      </c>
      <c r="B394" s="3" t="s">
        <v>3718</v>
      </c>
      <c r="C394" s="3" t="s">
        <v>7831</v>
      </c>
      <c r="D394" s="9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5">
        <v>41948.977824074071</v>
      </c>
    </row>
    <row r="395" spans="1:20" ht="30" x14ac:dyDescent="0.25">
      <c r="A395" s="8">
        <v>3726</v>
      </c>
      <c r="B395" s="3" t="s">
        <v>3723</v>
      </c>
      <c r="C395" s="3" t="s">
        <v>7836</v>
      </c>
      <c r="D395" s="9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5">
        <v>42489.875</v>
      </c>
    </row>
    <row r="396" spans="1:20" ht="30" x14ac:dyDescent="0.25">
      <c r="A396" s="8">
        <v>3727</v>
      </c>
      <c r="B396" s="3" t="s">
        <v>3724</v>
      </c>
      <c r="C396" s="3" t="s">
        <v>7837</v>
      </c>
      <c r="D396" s="9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5">
        <v>42663.204861111109</v>
      </c>
    </row>
    <row r="397" spans="1:20" ht="30" x14ac:dyDescent="0.25">
      <c r="A397" s="8">
        <v>3810</v>
      </c>
      <c r="B397" s="3" t="s">
        <v>3807</v>
      </c>
      <c r="C397" s="3" t="s">
        <v>7920</v>
      </c>
      <c r="D397" s="9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5">
        <v>42084.807384259257</v>
      </c>
    </row>
    <row r="398" spans="1:20" ht="30" x14ac:dyDescent="0.25">
      <c r="A398" s="8">
        <v>3813</v>
      </c>
      <c r="B398" s="3" t="s">
        <v>3810</v>
      </c>
      <c r="C398" s="3" t="s">
        <v>7923</v>
      </c>
      <c r="D398" s="9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5">
        <v>42535.904861111107</v>
      </c>
    </row>
    <row r="399" spans="1:20" ht="30" x14ac:dyDescent="0.25">
      <c r="A399" s="8">
        <v>3814</v>
      </c>
      <c r="B399" s="3" t="s">
        <v>3811</v>
      </c>
      <c r="C399" s="3" t="s">
        <v>7924</v>
      </c>
      <c r="D399" s="9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5">
        <v>42095.165972222225</v>
      </c>
    </row>
    <row r="400" spans="1:20" ht="45" x14ac:dyDescent="0.25">
      <c r="A400" s="8">
        <v>3816</v>
      </c>
      <c r="B400" s="3" t="s">
        <v>3813</v>
      </c>
      <c r="C400" s="3" t="s">
        <v>7926</v>
      </c>
      <c r="D400" s="9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5">
        <v>41837.690081018518</v>
      </c>
    </row>
    <row r="401" spans="1:20" ht="30" x14ac:dyDescent="0.25">
      <c r="A401" s="8">
        <v>3817</v>
      </c>
      <c r="B401" s="3" t="s">
        <v>3814</v>
      </c>
      <c r="C401" s="3" t="s">
        <v>7927</v>
      </c>
      <c r="D401" s="9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5">
        <v>42301.165972222225</v>
      </c>
    </row>
    <row r="402" spans="1:20" ht="30" x14ac:dyDescent="0.25">
      <c r="A402" s="8">
        <v>3818</v>
      </c>
      <c r="B402" s="3" t="s">
        <v>3815</v>
      </c>
      <c r="C402" s="3" t="s">
        <v>7928</v>
      </c>
      <c r="D402" s="9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5">
        <v>42075.800717592589</v>
      </c>
    </row>
    <row r="403" spans="1:20" ht="30" x14ac:dyDescent="0.25">
      <c r="A403" s="8">
        <v>3819</v>
      </c>
      <c r="B403" s="3" t="s">
        <v>3816</v>
      </c>
      <c r="C403" s="3" t="s">
        <v>7817</v>
      </c>
      <c r="D403" s="9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5">
        <v>42202.876388888893</v>
      </c>
    </row>
    <row r="404" spans="1:20" ht="30" x14ac:dyDescent="0.25">
      <c r="A404" s="8">
        <v>3821</v>
      </c>
      <c r="B404" s="3" t="s">
        <v>3818</v>
      </c>
      <c r="C404" s="3" t="s">
        <v>7930</v>
      </c>
      <c r="D404" s="9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5">
        <v>42373.180636574078</v>
      </c>
    </row>
    <row r="405" spans="1:20" ht="30" x14ac:dyDescent="0.25">
      <c r="A405" s="8">
        <v>3823</v>
      </c>
      <c r="B405" s="3" t="s">
        <v>3820</v>
      </c>
      <c r="C405" s="3" t="s">
        <v>7932</v>
      </c>
      <c r="D405" s="9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5">
        <v>42205.165972222225</v>
      </c>
    </row>
    <row r="406" spans="1:20" ht="30" x14ac:dyDescent="0.25">
      <c r="A406" s="8">
        <v>3825</v>
      </c>
      <c r="B406" s="3" t="s">
        <v>3822</v>
      </c>
      <c r="C406" s="3" t="s">
        <v>7934</v>
      </c>
      <c r="D406" s="9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5">
        <v>42172.069606481484</v>
      </c>
    </row>
    <row r="407" spans="1:20" ht="30" x14ac:dyDescent="0.25">
      <c r="A407" s="8">
        <v>3828</v>
      </c>
      <c r="B407" s="3" t="s">
        <v>3825</v>
      </c>
      <c r="C407" s="3" t="s">
        <v>7937</v>
      </c>
      <c r="D407" s="9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5">
        <v>42004.569293981483</v>
      </c>
    </row>
    <row r="408" spans="1:20" ht="30" x14ac:dyDescent="0.25">
      <c r="A408" s="8">
        <v>3829</v>
      </c>
      <c r="B408" s="3" t="s">
        <v>3826</v>
      </c>
      <c r="C408" s="3" t="s">
        <v>7938</v>
      </c>
      <c r="D408" s="9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5">
        <v>42613.865405092598</v>
      </c>
    </row>
    <row r="409" spans="1:20" ht="30" x14ac:dyDescent="0.25">
      <c r="A409" s="8">
        <v>3830</v>
      </c>
      <c r="B409" s="3" t="s">
        <v>3827</v>
      </c>
      <c r="C409" s="3" t="s">
        <v>7939</v>
      </c>
      <c r="D409" s="9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5">
        <v>42517.740868055553</v>
      </c>
    </row>
    <row r="410" spans="1:20" ht="30" x14ac:dyDescent="0.25">
      <c r="A410" s="8">
        <v>3831</v>
      </c>
      <c r="B410" s="3" t="s">
        <v>3828</v>
      </c>
      <c r="C410" s="3" t="s">
        <v>7940</v>
      </c>
      <c r="D410" s="9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5">
        <v>41948.890567129631</v>
      </c>
    </row>
    <row r="411" spans="1:20" ht="30" x14ac:dyDescent="0.25">
      <c r="A411" s="8">
        <v>3832</v>
      </c>
      <c r="B411" s="3" t="s">
        <v>3829</v>
      </c>
      <c r="C411" s="3" t="s">
        <v>7941</v>
      </c>
      <c r="D411" s="9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5">
        <v>42420.114988425921</v>
      </c>
    </row>
    <row r="412" spans="1:20" ht="30" x14ac:dyDescent="0.25">
      <c r="A412" s="8">
        <v>3836</v>
      </c>
      <c r="B412" s="3" t="s">
        <v>3833</v>
      </c>
      <c r="C412" s="3" t="s">
        <v>7945</v>
      </c>
      <c r="D412" s="9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5">
        <v>42585.172916666663</v>
      </c>
    </row>
    <row r="413" spans="1:20" ht="30" x14ac:dyDescent="0.25">
      <c r="A413" s="8">
        <v>3839</v>
      </c>
      <c r="B413" s="3" t="s">
        <v>3836</v>
      </c>
      <c r="C413" s="3" t="s">
        <v>7948</v>
      </c>
      <c r="D413" s="9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">
    <cfRule type="colorScale" priority="2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conditionalFormatting sqref="Q1: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6C1F5-35A4-4DAB-8B21-C580034090BC}">
  <dimension ref="A1:E21"/>
  <sheetViews>
    <sheetView workbookViewId="0">
      <selection activeCell="B13" sqref="B13"/>
    </sheetView>
  </sheetViews>
  <sheetFormatPr defaultRowHeight="15" x14ac:dyDescent="0.25"/>
  <cols>
    <col min="1" max="1" width="27.28515625" bestFit="1" customWidth="1"/>
    <col min="2" max="2" width="10.42578125" bestFit="1" customWidth="1"/>
    <col min="3" max="3" width="10.140625" bestFit="1" customWidth="1"/>
    <col min="4" max="4" width="18.42578125" bestFit="1" customWidth="1"/>
    <col min="5" max="5" width="17" bestFit="1" customWidth="1"/>
  </cols>
  <sheetData>
    <row r="1" spans="1:5" x14ac:dyDescent="0.25">
      <c r="B1" t="s">
        <v>8388</v>
      </c>
      <c r="C1" t="s">
        <v>8389</v>
      </c>
      <c r="D1" s="1"/>
      <c r="E1" s="1"/>
    </row>
    <row r="2" spans="1:5" x14ac:dyDescent="0.25">
      <c r="A2" t="s">
        <v>8390</v>
      </c>
      <c r="B2" s="19">
        <f>AVERAGE('Successful U.S. Kickstarters'!D:D)</f>
        <v>5048.8786407766993</v>
      </c>
      <c r="C2" s="19">
        <f>AVERAGE('Failed U.S. Kickstarters'!D:D)</f>
        <v>10554.212</v>
      </c>
      <c r="D2" s="19"/>
      <c r="E2" s="19"/>
    </row>
    <row r="3" spans="1:5" x14ac:dyDescent="0.25">
      <c r="A3" t="s">
        <v>8391</v>
      </c>
      <c r="B3" s="19">
        <f>MEDIAN('Successful U.S. Kickstarters'!D:D)</f>
        <v>3000</v>
      </c>
      <c r="C3" s="19">
        <f>MEDIAN('Failed U.S. Kickstarters'!D:D)</f>
        <v>5000</v>
      </c>
      <c r="D3" s="19"/>
      <c r="E3" s="19"/>
    </row>
    <row r="4" spans="1:5" x14ac:dyDescent="0.25">
      <c r="A4" t="s">
        <v>8398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5" x14ac:dyDescent="0.25">
      <c r="A5" t="s">
        <v>8399</v>
      </c>
      <c r="B5" s="19">
        <f>_xlfn.QUARTILE.EXC('Successful U.S. Kickstarters'!D:D,3)</f>
        <v>5000</v>
      </c>
      <c r="C5" s="19">
        <f>_xlfn.QUARTILE.EXC('Failed U.S. Kickstarters'!D:D,3)</f>
        <v>10000</v>
      </c>
    </row>
    <row r="6" spans="1:5" x14ac:dyDescent="0.25">
      <c r="A6" t="s">
        <v>8400</v>
      </c>
      <c r="B6" s="19">
        <f>_xlfn.QUARTILE.EXC('Successful U.S. Kickstarters'!D:D,1)</f>
        <v>1500</v>
      </c>
      <c r="C6" s="19">
        <f>_xlfn.QUARTILE.EXC('Failed U.S. Kickstarters'!D:D,1)</f>
        <v>2000</v>
      </c>
    </row>
    <row r="7" spans="1:5" x14ac:dyDescent="0.25">
      <c r="A7" t="s">
        <v>8401</v>
      </c>
      <c r="B7" s="19">
        <f>B5-B6</f>
        <v>3500</v>
      </c>
      <c r="C7" s="19">
        <f>C5-C6</f>
        <v>8000</v>
      </c>
    </row>
    <row r="8" spans="1:5" x14ac:dyDescent="0.25">
      <c r="B8" s="19"/>
      <c r="C8" s="19"/>
    </row>
    <row r="9" spans="1:5" x14ac:dyDescent="0.25">
      <c r="A9" t="s">
        <v>8392</v>
      </c>
      <c r="B9" s="19">
        <f>AVERAGE('Successful U.S. Kickstarters'!E:E)</f>
        <v>5601.5458009708727</v>
      </c>
      <c r="C9" s="19">
        <f>AVERAGE('Failed U.S. Kickstarters'!E:E)</f>
        <v>558.65484000000004</v>
      </c>
      <c r="D9" s="19"/>
      <c r="E9" s="19"/>
    </row>
    <row r="10" spans="1:5" x14ac:dyDescent="0.25">
      <c r="A10" t="s">
        <v>8393</v>
      </c>
      <c r="B10" s="19">
        <f>MEDIAN('Successful U.S. Kickstarters'!E:E)</f>
        <v>3167.5</v>
      </c>
      <c r="C10" s="19">
        <f>MEDIAN('Failed U.S. Kickstarters'!E:E)</f>
        <v>103</v>
      </c>
      <c r="D10" s="19"/>
      <c r="E10" s="19"/>
    </row>
    <row r="11" spans="1:5" x14ac:dyDescent="0.25">
      <c r="A11" t="s">
        <v>8402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5" x14ac:dyDescent="0.25">
      <c r="A12" t="s">
        <v>8403</v>
      </c>
      <c r="B12" s="19">
        <f>_xlfn.QUARTILE.EXC('Successful U.S. Kickstarters'!E:E,3)</f>
        <v>5699</v>
      </c>
      <c r="C12" s="19">
        <f>_xlfn.QUARTILE.EXC('Failed U.S. Kickstarters'!E:E,3)</f>
        <v>501</v>
      </c>
    </row>
    <row r="13" spans="1:5" x14ac:dyDescent="0.25">
      <c r="A13" t="s">
        <v>8404</v>
      </c>
      <c r="B13" s="19">
        <f>_xlfn.QUARTILE.EXC('Successful U.S. Kickstarters'!E:E,1)</f>
        <v>1716.5074999999999</v>
      </c>
      <c r="C13" s="19">
        <f>_xlfn.QUARTILE.EXC('Failed U.S. Kickstarters'!E:E,1)</f>
        <v>9.25</v>
      </c>
    </row>
    <row r="14" spans="1:5" x14ac:dyDescent="0.25">
      <c r="A14" t="s">
        <v>8405</v>
      </c>
      <c r="B14" s="19">
        <f>B12-B13</f>
        <v>3982.4925000000003</v>
      </c>
      <c r="C14" s="19">
        <f>C12-C13</f>
        <v>491.75</v>
      </c>
    </row>
    <row r="15" spans="1:5" x14ac:dyDescent="0.25">
      <c r="B15" s="19"/>
    </row>
    <row r="16" spans="1:5" x14ac:dyDescent="0.25">
      <c r="B16" s="19"/>
    </row>
    <row r="17" spans="1:3" x14ac:dyDescent="0.25">
      <c r="A17" t="s">
        <v>8394</v>
      </c>
      <c r="B17" s="19">
        <f>AVERAGE('Successful U.S. Kickstarters'!O:O)</f>
        <v>117.76699029126213</v>
      </c>
      <c r="C17" s="19">
        <f>AVERAGE('Failed U.S. Kickstarters'!O:O)</f>
        <v>10.7</v>
      </c>
    </row>
    <row r="18" spans="1:3" x14ac:dyDescent="0.25">
      <c r="A18" t="s">
        <v>8395</v>
      </c>
      <c r="B18" s="19">
        <f>MEDIAN('Successful U.S. Kickstarters'!O:O)</f>
        <v>108</v>
      </c>
      <c r="C18" s="19">
        <f>MEDIAN('Failed U.S. Kickstarters'!O:O)</f>
        <v>3</v>
      </c>
    </row>
    <row r="19" spans="1:3" x14ac:dyDescent="0.25">
      <c r="B19" s="19"/>
    </row>
    <row r="20" spans="1:3" x14ac:dyDescent="0.25">
      <c r="A20" t="s">
        <v>8396</v>
      </c>
      <c r="B20" s="19">
        <f>AVERAGE('Successful U.S. Kickstarters'!P:P)</f>
        <v>92.758932038834843</v>
      </c>
      <c r="C20" s="19">
        <f>AVERAGE('Failed U.S. Kickstarters'!P:P)</f>
        <v>49.612119999999997</v>
      </c>
    </row>
    <row r="21" spans="1:3" x14ac:dyDescent="0.25">
      <c r="A21" t="s">
        <v>8397</v>
      </c>
      <c r="B21" s="19">
        <f>MEDIAN('Successful U.S. Kickstarters'!P:P)</f>
        <v>69.08</v>
      </c>
      <c r="C21" s="19">
        <f>MEDIAN('Failed U.S. Kickstarters'!P:P)</f>
        <v>26.164999999999999</v>
      </c>
    </row>
  </sheetData>
  <conditionalFormatting sqref="D1:E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</vt:lpstr>
      <vt:lpstr>Subcategory</vt:lpstr>
      <vt:lpstr>Outcomes Based on Launch Date</vt:lpstr>
      <vt:lpstr>Edinburgh Research</vt:lpstr>
      <vt:lpstr>Kickstarter</vt:lpstr>
      <vt:lpstr>Failed U.S. Kickstarters</vt:lpstr>
      <vt:lpstr>Successful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Dahiana Mejia Cifuentes</cp:lastModifiedBy>
  <dcterms:created xsi:type="dcterms:W3CDTF">2017-04-20T15:17:24Z</dcterms:created>
  <dcterms:modified xsi:type="dcterms:W3CDTF">2020-03-31T13:09:13Z</dcterms:modified>
</cp:coreProperties>
</file>